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Toda-dc\総務課\財務担当\財務担当\財務担当（旧管財係）\契約書\契約書\令和０７年度（Ｒ６年度債務負担あり）\②　施設担当（05.一般競争入札）\一般入札（郵便）①「設備管理業務委託（長期継続契約）」※電子入札未対応\0603_添付資料（ホームページ掲載分）\"/>
    </mc:Choice>
  </mc:AlternateContent>
  <xr:revisionPtr revIDLastSave="0" documentId="13_ncr:1_{EDF2119E-6165-44D3-92CB-32B0914F07C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積算書" sheetId="13" r:id="rId1"/>
    <sheet name="内訳書" sheetId="31" r:id="rId2"/>
  </sheets>
  <definedNames>
    <definedName name="_xlnm.Print_Area" localSheetId="0">積算書!$A$1:$AA$16</definedName>
    <definedName name="_xlnm.Print_Area" localSheetId="1">内訳書!$A$1:$I$106</definedName>
    <definedName name="_xlnm.Print_Titles" localSheetId="1">内訳書!$1:$2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2" i="31" l="1"/>
  <c r="F102" i="31"/>
  <c r="I102" i="31" s="1"/>
  <c r="D102" i="31"/>
  <c r="H91" i="31"/>
  <c r="H103" i="31" s="1"/>
  <c r="F91" i="31"/>
  <c r="F103" i="31" s="1"/>
  <c r="D91" i="31"/>
  <c r="I91" i="31" s="1"/>
  <c r="I89" i="31"/>
  <c r="H87" i="31"/>
  <c r="H101" i="31" s="1"/>
  <c r="F87" i="31"/>
  <c r="F101" i="31" s="1"/>
  <c r="D87" i="31"/>
  <c r="H85" i="31"/>
  <c r="H100" i="31" s="1"/>
  <c r="F85" i="31"/>
  <c r="F100" i="31" s="1"/>
  <c r="D85" i="31"/>
  <c r="D83" i="31"/>
  <c r="F83" i="31"/>
  <c r="F99" i="31" s="1"/>
  <c r="H83" i="31"/>
  <c r="H99" i="31" s="1"/>
  <c r="H64" i="31"/>
  <c r="H98" i="31" s="1"/>
  <c r="F64" i="31"/>
  <c r="F98" i="31" s="1"/>
  <c r="D64" i="31"/>
  <c r="H52" i="31"/>
  <c r="H97" i="31" s="1"/>
  <c r="F52" i="31"/>
  <c r="F97" i="31" s="1"/>
  <c r="D52" i="31"/>
  <c r="H42" i="31"/>
  <c r="H96" i="31" s="1"/>
  <c r="F42" i="31"/>
  <c r="F96" i="31" s="1"/>
  <c r="D42" i="31"/>
  <c r="D22" i="31"/>
  <c r="D95" i="31" s="1"/>
  <c r="H22" i="31"/>
  <c r="H95" i="31" s="1"/>
  <c r="F22" i="31"/>
  <c r="F95" i="31" s="1"/>
  <c r="D11" i="31"/>
  <c r="D94" i="31" s="1"/>
  <c r="H11" i="31"/>
  <c r="H94" i="31" s="1"/>
  <c r="F11" i="31"/>
  <c r="F94" i="31" s="1"/>
  <c r="I87" i="31" l="1"/>
  <c r="D101" i="31"/>
  <c r="I101" i="31" s="1"/>
  <c r="I95" i="31"/>
  <c r="D99" i="31"/>
  <c r="I99" i="31" s="1"/>
  <c r="I83" i="31"/>
  <c r="D98" i="31"/>
  <c r="I98" i="31" s="1"/>
  <c r="I64" i="31"/>
  <c r="D96" i="31"/>
  <c r="I96" i="31" s="1"/>
  <c r="I42" i="31"/>
  <c r="F104" i="31"/>
  <c r="I52" i="31"/>
  <c r="D97" i="31"/>
  <c r="I97" i="31" s="1"/>
  <c r="I94" i="31"/>
  <c r="H104" i="31"/>
  <c r="I85" i="31"/>
  <c r="D100" i="31"/>
  <c r="I100" i="31" s="1"/>
  <c r="I11" i="31"/>
  <c r="I22" i="31"/>
  <c r="D103" i="31"/>
  <c r="I103" i="31" s="1"/>
  <c r="D104" i="31" l="1"/>
  <c r="D105" i="31" s="1"/>
  <c r="F105" i="31"/>
  <c r="F106" i="31" s="1"/>
  <c r="H105" i="31"/>
  <c r="H106" i="31" s="1"/>
  <c r="I104" i="31" l="1"/>
  <c r="R10" i="13" s="1"/>
  <c r="I105" i="31"/>
  <c r="R11" i="13" s="1"/>
  <c r="D106" i="31"/>
  <c r="I106" i="31" s="1"/>
  <c r="R12" i="13" l="1"/>
  <c r="H8" i="13" s="1"/>
</calcChain>
</file>

<file path=xl/sharedStrings.xml><?xml version="1.0" encoding="utf-8"?>
<sst xmlns="http://schemas.openxmlformats.org/spreadsheetml/2006/main" count="151" uniqueCount="118">
  <si>
    <t>件名</t>
    <rPh sb="0" eb="2">
      <t>ケンメイ</t>
    </rPh>
    <phoneticPr fontId="2"/>
  </si>
  <si>
    <t>円</t>
    <rPh sb="0" eb="1">
      <t>エン</t>
    </rPh>
    <phoneticPr fontId="2"/>
  </si>
  <si>
    <t>積　　算　　書</t>
    <rPh sb="0" eb="1">
      <t>セキ</t>
    </rPh>
    <rPh sb="3" eb="4">
      <t>ザン</t>
    </rPh>
    <rPh sb="6" eb="7">
      <t>ショ</t>
    </rPh>
    <phoneticPr fontId="2"/>
  </si>
  <si>
    <t>金額</t>
    <rPh sb="0" eb="2">
      <t>キンガク</t>
    </rPh>
    <phoneticPr fontId="2"/>
  </si>
  <si>
    <t>小　計</t>
    <rPh sb="0" eb="1">
      <t>ショウ</t>
    </rPh>
    <rPh sb="2" eb="3">
      <t>ケイ</t>
    </rPh>
    <phoneticPr fontId="2"/>
  </si>
  <si>
    <t>設備管理業務</t>
    <rPh sb="0" eb="2">
      <t>セツビ</t>
    </rPh>
    <rPh sb="2" eb="6">
      <t>カンリギョウム</t>
    </rPh>
    <phoneticPr fontId="2"/>
  </si>
  <si>
    <t>No.</t>
    <phoneticPr fontId="2"/>
  </si>
  <si>
    <t>業務委託名</t>
    <rPh sb="0" eb="5">
      <t>ギョウムイタクメイ</t>
    </rPh>
    <phoneticPr fontId="2"/>
  </si>
  <si>
    <t>点検
回数</t>
    <rPh sb="0" eb="2">
      <t>テンケン</t>
    </rPh>
    <rPh sb="3" eb="5">
      <t>カイスウ</t>
    </rPh>
    <phoneticPr fontId="2"/>
  </si>
  <si>
    <t>その他備考</t>
    <rPh sb="2" eb="3">
      <t>タ</t>
    </rPh>
    <rPh sb="3" eb="5">
      <t>ビコウ</t>
    </rPh>
    <phoneticPr fontId="2"/>
  </si>
  <si>
    <t>自動ドア保守管理</t>
    <rPh sb="0" eb="2">
      <t>ジドウ</t>
    </rPh>
    <rPh sb="4" eb="8">
      <t>ホシュカンリ</t>
    </rPh>
    <phoneticPr fontId="2"/>
  </si>
  <si>
    <t>管理棟防水扉保守管理</t>
    <rPh sb="0" eb="3">
      <t>カンリトウ</t>
    </rPh>
    <rPh sb="3" eb="5">
      <t>ボウスイ</t>
    </rPh>
    <rPh sb="5" eb="6">
      <t>トビラ</t>
    </rPh>
    <rPh sb="6" eb="10">
      <t>ホシュカンリ</t>
    </rPh>
    <phoneticPr fontId="2"/>
  </si>
  <si>
    <t>建設物等定期報告書作成</t>
    <rPh sb="0" eb="2">
      <t>ケンセツ</t>
    </rPh>
    <rPh sb="2" eb="3">
      <t>ブツ</t>
    </rPh>
    <rPh sb="3" eb="4">
      <t>トウ</t>
    </rPh>
    <rPh sb="4" eb="9">
      <t>テイキホウコクショ</t>
    </rPh>
    <rPh sb="9" eb="11">
      <t>サクセイ</t>
    </rPh>
    <phoneticPr fontId="2"/>
  </si>
  <si>
    <t>水面側防風扉保守管理</t>
    <rPh sb="0" eb="3">
      <t>スイメンガワ</t>
    </rPh>
    <rPh sb="3" eb="5">
      <t>ボウフウ</t>
    </rPh>
    <rPh sb="5" eb="6">
      <t>トビラ</t>
    </rPh>
    <rPh sb="6" eb="10">
      <t>ホシュカンリ</t>
    </rPh>
    <phoneticPr fontId="2"/>
  </si>
  <si>
    <t>建築物環境衛生管理業務（空気環境測定）</t>
    <rPh sb="0" eb="3">
      <t>ケンチクブツ</t>
    </rPh>
    <rPh sb="3" eb="7">
      <t>カンキョウエイセイ</t>
    </rPh>
    <rPh sb="7" eb="11">
      <t>カンリギョウム</t>
    </rPh>
    <rPh sb="12" eb="14">
      <t>クウキ</t>
    </rPh>
    <rPh sb="14" eb="18">
      <t>カンキョウソクテイ</t>
    </rPh>
    <phoneticPr fontId="2"/>
  </si>
  <si>
    <t>特定建築物定期調査報告書作成</t>
    <rPh sb="0" eb="2">
      <t>トクテイ</t>
    </rPh>
    <rPh sb="2" eb="5">
      <t>ケンチクブツ</t>
    </rPh>
    <rPh sb="5" eb="7">
      <t>テイキ</t>
    </rPh>
    <rPh sb="7" eb="9">
      <t>チョウサ</t>
    </rPh>
    <rPh sb="9" eb="12">
      <t>ホウコクショ</t>
    </rPh>
    <rPh sb="12" eb="14">
      <t>サクセイ</t>
    </rPh>
    <phoneticPr fontId="2"/>
  </si>
  <si>
    <t>防火設備定期調査報告書作成</t>
    <rPh sb="0" eb="4">
      <t>ボウカセツビ</t>
    </rPh>
    <rPh sb="4" eb="8">
      <t>テイキチョウサ</t>
    </rPh>
    <rPh sb="8" eb="11">
      <t>ホウコクショ</t>
    </rPh>
    <rPh sb="11" eb="13">
      <t>サクセイ</t>
    </rPh>
    <phoneticPr fontId="2"/>
  </si>
  <si>
    <t>予備電源設備保守管理</t>
    <rPh sb="0" eb="4">
      <t>ヨビデンゲン</t>
    </rPh>
    <rPh sb="4" eb="6">
      <t>セツビ</t>
    </rPh>
    <rPh sb="6" eb="10">
      <t>ホシュカンリ</t>
    </rPh>
    <phoneticPr fontId="2"/>
  </si>
  <si>
    <t>入場ゲートシステム保守管理</t>
    <rPh sb="0" eb="2">
      <t>ニュウジョウ</t>
    </rPh>
    <rPh sb="9" eb="13">
      <t>ホシュカンリ</t>
    </rPh>
    <phoneticPr fontId="2"/>
  </si>
  <si>
    <t>自家発電機保守管理</t>
    <rPh sb="0" eb="5">
      <t>ジカハツデンキ</t>
    </rPh>
    <rPh sb="5" eb="9">
      <t>ホシュカンリ</t>
    </rPh>
    <phoneticPr fontId="2"/>
  </si>
  <si>
    <t>洗濯機等保守管理</t>
    <rPh sb="0" eb="3">
      <t>センタクキ</t>
    </rPh>
    <rPh sb="3" eb="4">
      <t>トウ</t>
    </rPh>
    <rPh sb="4" eb="8">
      <t>ホシュカンリ</t>
    </rPh>
    <phoneticPr fontId="2"/>
  </si>
  <si>
    <t>特別観覧席指定席システム保守管理</t>
    <rPh sb="0" eb="4">
      <t>トクベツカンラン</t>
    </rPh>
    <rPh sb="4" eb="5">
      <t>セキ</t>
    </rPh>
    <rPh sb="5" eb="8">
      <t>シテイセキ</t>
    </rPh>
    <rPh sb="12" eb="14">
      <t>ホシュ</t>
    </rPh>
    <rPh sb="14" eb="16">
      <t>カンリ</t>
    </rPh>
    <phoneticPr fontId="2"/>
  </si>
  <si>
    <t>WINWINパーク指定席システム保守管理</t>
    <rPh sb="9" eb="12">
      <t>シテイセキ</t>
    </rPh>
    <rPh sb="16" eb="20">
      <t>ホシュカンリ</t>
    </rPh>
    <phoneticPr fontId="2"/>
  </si>
  <si>
    <t>舞台照明機器保守管理</t>
    <rPh sb="0" eb="4">
      <t>ブタイショウメイ</t>
    </rPh>
    <rPh sb="4" eb="6">
      <t>キキ</t>
    </rPh>
    <rPh sb="6" eb="10">
      <t>ホシュカンリ</t>
    </rPh>
    <phoneticPr fontId="2"/>
  </si>
  <si>
    <t>送排風機設備保守管理</t>
    <rPh sb="0" eb="4">
      <t>ソウハイフウキ</t>
    </rPh>
    <rPh sb="4" eb="6">
      <t>セツビ</t>
    </rPh>
    <rPh sb="6" eb="8">
      <t>ホシュ</t>
    </rPh>
    <rPh sb="8" eb="10">
      <t>カンリ</t>
    </rPh>
    <phoneticPr fontId="2"/>
  </si>
  <si>
    <t>空調用自動制御機器保守管理</t>
    <rPh sb="0" eb="3">
      <t>クウチョウヨウ</t>
    </rPh>
    <rPh sb="3" eb="5">
      <t>ジドウ</t>
    </rPh>
    <rPh sb="5" eb="7">
      <t>セイギョ</t>
    </rPh>
    <rPh sb="7" eb="9">
      <t>キキ</t>
    </rPh>
    <rPh sb="9" eb="13">
      <t>ホシュカンリ</t>
    </rPh>
    <phoneticPr fontId="2"/>
  </si>
  <si>
    <t>ガス暖房機保守管理</t>
    <rPh sb="2" eb="4">
      <t>ダンボウ</t>
    </rPh>
    <rPh sb="4" eb="5">
      <t>キ</t>
    </rPh>
    <rPh sb="5" eb="9">
      <t>ホシュカンリ</t>
    </rPh>
    <phoneticPr fontId="2"/>
  </si>
  <si>
    <t>ポンプ関係保守管理</t>
    <rPh sb="3" eb="5">
      <t>カンケイ</t>
    </rPh>
    <rPh sb="5" eb="9">
      <t>ホシュカンリ</t>
    </rPh>
    <phoneticPr fontId="2"/>
  </si>
  <si>
    <t>簡易専用水道検査</t>
    <rPh sb="0" eb="2">
      <t>カンイ</t>
    </rPh>
    <rPh sb="2" eb="4">
      <t>センヨウ</t>
    </rPh>
    <rPh sb="4" eb="8">
      <t>スイドウケンサ</t>
    </rPh>
    <phoneticPr fontId="2"/>
  </si>
  <si>
    <t>飲料水水質検査</t>
    <rPh sb="0" eb="3">
      <t>インリョウスイ</t>
    </rPh>
    <rPh sb="3" eb="5">
      <t>スイシツ</t>
    </rPh>
    <rPh sb="5" eb="7">
      <t>ケンサ</t>
    </rPh>
    <phoneticPr fontId="2"/>
  </si>
  <si>
    <t>受水・湧水・汚水・雑排水槽清掃</t>
    <rPh sb="0" eb="2">
      <t>ジュスイ</t>
    </rPh>
    <rPh sb="3" eb="5">
      <t>ユウスイ</t>
    </rPh>
    <rPh sb="6" eb="8">
      <t>オスイ</t>
    </rPh>
    <rPh sb="9" eb="10">
      <t>ザツ</t>
    </rPh>
    <rPh sb="11" eb="13">
      <t>スイソウ</t>
    </rPh>
    <rPh sb="13" eb="15">
      <t>セイソウ</t>
    </rPh>
    <phoneticPr fontId="2"/>
  </si>
  <si>
    <t>事務所等グリストラップ清掃</t>
    <rPh sb="0" eb="2">
      <t>ジム</t>
    </rPh>
    <rPh sb="2" eb="3">
      <t>ショ</t>
    </rPh>
    <rPh sb="3" eb="4">
      <t>トウ</t>
    </rPh>
    <rPh sb="11" eb="13">
      <t>セイソウ</t>
    </rPh>
    <phoneticPr fontId="2"/>
  </si>
  <si>
    <t>厨房排水高圧洗浄・ゴミ庫排水管洗浄</t>
    <rPh sb="0" eb="2">
      <t>チュウボウ</t>
    </rPh>
    <rPh sb="2" eb="4">
      <t>ハイスイ</t>
    </rPh>
    <rPh sb="4" eb="6">
      <t>コウアツ</t>
    </rPh>
    <rPh sb="6" eb="8">
      <t>センジョウ</t>
    </rPh>
    <rPh sb="11" eb="12">
      <t>コ</t>
    </rPh>
    <rPh sb="12" eb="14">
      <t>ハイスイ</t>
    </rPh>
    <rPh sb="14" eb="15">
      <t>カン</t>
    </rPh>
    <rPh sb="15" eb="17">
      <t>センジョウ</t>
    </rPh>
    <phoneticPr fontId="2"/>
  </si>
  <si>
    <t>下水処理施設保守管理</t>
    <rPh sb="0" eb="2">
      <t>ゲスイ</t>
    </rPh>
    <rPh sb="2" eb="4">
      <t>ショリ</t>
    </rPh>
    <rPh sb="4" eb="6">
      <t>シセツ</t>
    </rPh>
    <rPh sb="6" eb="10">
      <t>ホシュカンリ</t>
    </rPh>
    <phoneticPr fontId="2"/>
  </si>
  <si>
    <t>大気汚染排ガス測定分析</t>
    <rPh sb="0" eb="4">
      <t>タイキオセン</t>
    </rPh>
    <rPh sb="4" eb="5">
      <t>ハイ</t>
    </rPh>
    <rPh sb="7" eb="9">
      <t>ソクテイ</t>
    </rPh>
    <rPh sb="9" eb="11">
      <t>ブンセキ</t>
    </rPh>
    <phoneticPr fontId="2"/>
  </si>
  <si>
    <t>小荷物専用昇降機保守管理</t>
    <rPh sb="0" eb="1">
      <t>ショウ</t>
    </rPh>
    <rPh sb="1" eb="3">
      <t>ニモツ</t>
    </rPh>
    <rPh sb="3" eb="5">
      <t>センヨウ</t>
    </rPh>
    <rPh sb="5" eb="8">
      <t>ショウコウキ</t>
    </rPh>
    <rPh sb="8" eb="10">
      <t>ホシュ</t>
    </rPh>
    <rPh sb="10" eb="12">
      <t>カンリ</t>
    </rPh>
    <phoneticPr fontId="2"/>
  </si>
  <si>
    <t>エスタレーター設備保守管理</t>
    <rPh sb="7" eb="9">
      <t>セツビ</t>
    </rPh>
    <rPh sb="9" eb="13">
      <t>ホシュカンリ</t>
    </rPh>
    <phoneticPr fontId="2"/>
  </si>
  <si>
    <t>エレベーター設備保守管理</t>
    <rPh sb="6" eb="8">
      <t>セツビ</t>
    </rPh>
    <rPh sb="8" eb="12">
      <t>ホシュカンリ</t>
    </rPh>
    <phoneticPr fontId="2"/>
  </si>
  <si>
    <t>対岸バスターミナルエレベーター設備保守管理</t>
    <rPh sb="0" eb="2">
      <t>タイガン</t>
    </rPh>
    <rPh sb="15" eb="17">
      <t>セツビ</t>
    </rPh>
    <rPh sb="17" eb="21">
      <t>ホシュカンリ</t>
    </rPh>
    <phoneticPr fontId="2"/>
  </si>
  <si>
    <t>ゴンドラ保守管理</t>
    <rPh sb="4" eb="8">
      <t>ホシュカンリ</t>
    </rPh>
    <phoneticPr fontId="2"/>
  </si>
  <si>
    <t>ボートリフト保守管理</t>
    <rPh sb="6" eb="10">
      <t>ホシュカンリ</t>
    </rPh>
    <phoneticPr fontId="2"/>
  </si>
  <si>
    <t>競走用ボートホイスト保守管理</t>
    <rPh sb="0" eb="3">
      <t>キョウソウヨウ</t>
    </rPh>
    <rPh sb="10" eb="14">
      <t>ホシュカンリ</t>
    </rPh>
    <phoneticPr fontId="2"/>
  </si>
  <si>
    <t>移動用ピット保守管理</t>
    <rPh sb="0" eb="2">
      <t>イドウ</t>
    </rPh>
    <rPh sb="2" eb="3">
      <t>ヨウ</t>
    </rPh>
    <rPh sb="6" eb="10">
      <t>ホシュカンリ</t>
    </rPh>
    <phoneticPr fontId="2"/>
  </si>
  <si>
    <t>航走指示灯台船保守管理</t>
    <rPh sb="0" eb="1">
      <t>ワタル</t>
    </rPh>
    <rPh sb="1" eb="2">
      <t>ソウ</t>
    </rPh>
    <rPh sb="2" eb="4">
      <t>シジ</t>
    </rPh>
    <rPh sb="4" eb="6">
      <t>トウダイ</t>
    </rPh>
    <rPh sb="6" eb="7">
      <t>フネ</t>
    </rPh>
    <rPh sb="7" eb="9">
      <t>ホシュ</t>
    </rPh>
    <rPh sb="9" eb="11">
      <t>カンリ</t>
    </rPh>
    <phoneticPr fontId="2"/>
  </si>
  <si>
    <t>舞台吊物昇降設備保守管理</t>
    <rPh sb="0" eb="2">
      <t>ブタイ</t>
    </rPh>
    <rPh sb="2" eb="3">
      <t>ツ</t>
    </rPh>
    <rPh sb="3" eb="4">
      <t>モノ</t>
    </rPh>
    <rPh sb="4" eb="8">
      <t>ショウコウセツビ</t>
    </rPh>
    <rPh sb="8" eb="12">
      <t>ホシュカンリ</t>
    </rPh>
    <phoneticPr fontId="2"/>
  </si>
  <si>
    <t>消火防災設備</t>
    <rPh sb="0" eb="4">
      <t>ショウカボウサイ</t>
    </rPh>
    <rPh sb="4" eb="6">
      <t>セツビ</t>
    </rPh>
    <phoneticPr fontId="2"/>
  </si>
  <si>
    <t>防火対象物保守点検</t>
    <rPh sb="0" eb="5">
      <t>ボウカタイショウブツ</t>
    </rPh>
    <rPh sb="5" eb="9">
      <t>ホシュテンケン</t>
    </rPh>
    <phoneticPr fontId="2"/>
  </si>
  <si>
    <t>連結送水管耐圧試験</t>
    <rPh sb="0" eb="2">
      <t>レンケツ</t>
    </rPh>
    <rPh sb="2" eb="5">
      <t>ソウスイカン</t>
    </rPh>
    <rPh sb="5" eb="7">
      <t>タイアツ</t>
    </rPh>
    <rPh sb="7" eb="9">
      <t>シケン</t>
    </rPh>
    <phoneticPr fontId="2"/>
  </si>
  <si>
    <t>防火管理定期検査</t>
    <rPh sb="0" eb="4">
      <t>ボウカカンリ</t>
    </rPh>
    <rPh sb="4" eb="6">
      <t>テイキ</t>
    </rPh>
    <rPh sb="6" eb="8">
      <t>ケンサ</t>
    </rPh>
    <phoneticPr fontId="2"/>
  </si>
  <si>
    <t>危険物施設検査（定期・圧力）</t>
    <rPh sb="0" eb="3">
      <t>キケンブツ</t>
    </rPh>
    <rPh sb="3" eb="5">
      <t>シセツ</t>
    </rPh>
    <rPh sb="5" eb="7">
      <t>ケンサ</t>
    </rPh>
    <rPh sb="8" eb="10">
      <t>テイキ</t>
    </rPh>
    <rPh sb="11" eb="13">
      <t>アツリョク</t>
    </rPh>
    <phoneticPr fontId="2"/>
  </si>
  <si>
    <t>Ⅰ　建設設備管理委託</t>
    <rPh sb="2" eb="6">
      <t>ケンセツセツビ</t>
    </rPh>
    <rPh sb="6" eb="8">
      <t>カンリ</t>
    </rPh>
    <rPh sb="8" eb="10">
      <t>イタク</t>
    </rPh>
    <phoneticPr fontId="2"/>
  </si>
  <si>
    <t>Ⅱ　電気設備管理委託</t>
    <rPh sb="2" eb="4">
      <t>デンキ</t>
    </rPh>
    <rPh sb="4" eb="6">
      <t>セツビ</t>
    </rPh>
    <rPh sb="6" eb="8">
      <t>カンリ</t>
    </rPh>
    <rPh sb="8" eb="10">
      <t>イタク</t>
    </rPh>
    <phoneticPr fontId="2"/>
  </si>
  <si>
    <t>Ⅲ　空調管理設備管理委託</t>
    <rPh sb="2" eb="6">
      <t>クウチョウカンリ</t>
    </rPh>
    <rPh sb="6" eb="8">
      <t>セツビ</t>
    </rPh>
    <rPh sb="8" eb="10">
      <t>カンリ</t>
    </rPh>
    <rPh sb="10" eb="12">
      <t>イタク</t>
    </rPh>
    <phoneticPr fontId="2"/>
  </si>
  <si>
    <t>Ⅳ　給排水衛生設備管理委託</t>
    <rPh sb="2" eb="5">
      <t>キュウハイスイ</t>
    </rPh>
    <rPh sb="5" eb="7">
      <t>エイセイ</t>
    </rPh>
    <rPh sb="7" eb="9">
      <t>セツビ</t>
    </rPh>
    <rPh sb="9" eb="11">
      <t>カンリ</t>
    </rPh>
    <rPh sb="11" eb="13">
      <t>イタク</t>
    </rPh>
    <phoneticPr fontId="2"/>
  </si>
  <si>
    <t>Ⅴ　搬送設備管理委託</t>
    <rPh sb="2" eb="4">
      <t>ハンソウ</t>
    </rPh>
    <rPh sb="4" eb="6">
      <t>セツビ</t>
    </rPh>
    <rPh sb="6" eb="8">
      <t>カンリ</t>
    </rPh>
    <rPh sb="8" eb="10">
      <t>イタク</t>
    </rPh>
    <phoneticPr fontId="2"/>
  </si>
  <si>
    <t>Ⅵ　消火防災設備管理委託</t>
    <rPh sb="2" eb="6">
      <t>ショウカボウサイ</t>
    </rPh>
    <rPh sb="6" eb="8">
      <t>セツビ</t>
    </rPh>
    <rPh sb="8" eb="10">
      <t>カンリ</t>
    </rPh>
    <rPh sb="10" eb="12">
      <t>イタク</t>
    </rPh>
    <phoneticPr fontId="2"/>
  </si>
  <si>
    <t>(2) 防火シャッター点検</t>
    <rPh sb="4" eb="6">
      <t>ボウカ</t>
    </rPh>
    <rPh sb="11" eb="13">
      <t>テンケン</t>
    </rPh>
    <phoneticPr fontId="2"/>
  </si>
  <si>
    <t>(3) ハロン消火設備点検</t>
    <rPh sb="7" eb="9">
      <t>ショウカ</t>
    </rPh>
    <rPh sb="9" eb="11">
      <t>セツビ</t>
    </rPh>
    <rPh sb="11" eb="13">
      <t>テンケン</t>
    </rPh>
    <phoneticPr fontId="2"/>
  </si>
  <si>
    <t>(4) CO2消火設備点検</t>
    <rPh sb="7" eb="11">
      <t>ショウカセツビ</t>
    </rPh>
    <rPh sb="11" eb="13">
      <t>テンケン</t>
    </rPh>
    <phoneticPr fontId="2"/>
  </si>
  <si>
    <t>(5) 誘導灯点検</t>
    <rPh sb="5" eb="8">
      <t>ユウドウトウテンケン</t>
    </rPh>
    <phoneticPr fontId="2"/>
  </si>
  <si>
    <t>(6) 消火器点検</t>
    <rPh sb="4" eb="7">
      <t>ショウカキ</t>
    </rPh>
    <rPh sb="7" eb="9">
      <t>テンケン</t>
    </rPh>
    <phoneticPr fontId="2"/>
  </si>
  <si>
    <t>(7) 消火栓設備点検</t>
    <rPh sb="4" eb="7">
      <t>ショウカセン</t>
    </rPh>
    <rPh sb="7" eb="9">
      <t>セツビ</t>
    </rPh>
    <rPh sb="9" eb="11">
      <t>テンケン</t>
    </rPh>
    <phoneticPr fontId="2"/>
  </si>
  <si>
    <t>(8) スプリンクラー設備点検</t>
    <rPh sb="11" eb="13">
      <t>セツビ</t>
    </rPh>
    <rPh sb="13" eb="15">
      <t>テンケン</t>
    </rPh>
    <phoneticPr fontId="2"/>
  </si>
  <si>
    <t>(9) 泡消火設備点検</t>
    <rPh sb="4" eb="7">
      <t>アワショウカ</t>
    </rPh>
    <rPh sb="7" eb="9">
      <t>セツビ</t>
    </rPh>
    <rPh sb="9" eb="11">
      <t>テンケン</t>
    </rPh>
    <phoneticPr fontId="2"/>
  </si>
  <si>
    <t>(10) 非常用放送設備保守点検</t>
    <rPh sb="5" eb="8">
      <t>ヒジョウヨウ</t>
    </rPh>
    <rPh sb="8" eb="10">
      <t>ホウソウ</t>
    </rPh>
    <rPh sb="10" eb="12">
      <t>セツビ</t>
    </rPh>
    <rPh sb="12" eb="14">
      <t>ホシュ</t>
    </rPh>
    <rPh sb="14" eb="16">
      <t>テンケン</t>
    </rPh>
    <phoneticPr fontId="2"/>
  </si>
  <si>
    <t>(1) 自動火災報知機設備点検</t>
    <rPh sb="4" eb="8">
      <t>ジドウカサイ</t>
    </rPh>
    <rPh sb="8" eb="11">
      <t>ホウチキ</t>
    </rPh>
    <rPh sb="11" eb="13">
      <t>セツビ</t>
    </rPh>
    <rPh sb="13" eb="15">
      <t>テンケン</t>
    </rPh>
    <phoneticPr fontId="2"/>
  </si>
  <si>
    <t>Ⅶ　電気・空調・営繕設備改修管理等</t>
    <rPh sb="2" eb="4">
      <t>デンキ</t>
    </rPh>
    <rPh sb="5" eb="7">
      <t>クウチョウ</t>
    </rPh>
    <rPh sb="8" eb="10">
      <t>エイゼン</t>
    </rPh>
    <rPh sb="10" eb="12">
      <t>セツビ</t>
    </rPh>
    <rPh sb="12" eb="14">
      <t>カイシュウ</t>
    </rPh>
    <rPh sb="14" eb="16">
      <t>カンリ</t>
    </rPh>
    <rPh sb="16" eb="17">
      <t>トウ</t>
    </rPh>
    <phoneticPr fontId="2"/>
  </si>
  <si>
    <t>Ⅷ　施設総合管理委託</t>
    <rPh sb="2" eb="4">
      <t>シセツ</t>
    </rPh>
    <rPh sb="4" eb="6">
      <t>ソウゴウ</t>
    </rPh>
    <rPh sb="6" eb="8">
      <t>カンリ</t>
    </rPh>
    <rPh sb="8" eb="10">
      <t>イタク</t>
    </rPh>
    <phoneticPr fontId="2"/>
  </si>
  <si>
    <t>Ⅸ　対岸電気設備主任技術者業務委託</t>
    <rPh sb="2" eb="4">
      <t>タイガン</t>
    </rPh>
    <rPh sb="4" eb="6">
      <t>デンキ</t>
    </rPh>
    <rPh sb="6" eb="8">
      <t>セツビ</t>
    </rPh>
    <rPh sb="8" eb="10">
      <t>シュニン</t>
    </rPh>
    <rPh sb="10" eb="13">
      <t>ギジュツシャ</t>
    </rPh>
    <rPh sb="13" eb="15">
      <t>ギョウム</t>
    </rPh>
    <rPh sb="15" eb="17">
      <t>イタク</t>
    </rPh>
    <phoneticPr fontId="2"/>
  </si>
  <si>
    <t>Ⅹ　建築物環境衛生技術者選任委託</t>
    <rPh sb="2" eb="5">
      <t>ケンチクブツ</t>
    </rPh>
    <rPh sb="5" eb="7">
      <t>カンキョウ</t>
    </rPh>
    <rPh sb="7" eb="9">
      <t>エイセイ</t>
    </rPh>
    <rPh sb="9" eb="12">
      <t>ギジュツシャ</t>
    </rPh>
    <rPh sb="12" eb="14">
      <t>センニン</t>
    </rPh>
    <rPh sb="14" eb="16">
      <t>イタク</t>
    </rPh>
    <phoneticPr fontId="2"/>
  </si>
  <si>
    <t>令和7年度</t>
    <rPh sb="0" eb="2">
      <t>レイワ</t>
    </rPh>
    <rPh sb="3" eb="5">
      <t>ネンド</t>
    </rPh>
    <phoneticPr fontId="2"/>
  </si>
  <si>
    <t>令和8年度</t>
    <rPh sb="0" eb="2">
      <t>レイワ</t>
    </rPh>
    <rPh sb="3" eb="5">
      <t>ネンド</t>
    </rPh>
    <phoneticPr fontId="2"/>
  </si>
  <si>
    <t>令和9年度</t>
    <rPh sb="0" eb="2">
      <t>レイワ</t>
    </rPh>
    <rPh sb="3" eb="5">
      <t>ネンド</t>
    </rPh>
    <phoneticPr fontId="2"/>
  </si>
  <si>
    <t>金　額</t>
    <rPh sb="0" eb="1">
      <t>キン</t>
    </rPh>
    <rPh sb="2" eb="3">
      <t>ガク</t>
    </rPh>
    <phoneticPr fontId="2"/>
  </si>
  <si>
    <t>消費税</t>
    <rPh sb="0" eb="3">
      <t>ショウヒゼイ</t>
    </rPh>
    <phoneticPr fontId="2"/>
  </si>
  <si>
    <t>合　計</t>
    <rPh sb="0" eb="1">
      <t>ゴウ</t>
    </rPh>
    <rPh sb="2" eb="3">
      <t>ケイ</t>
    </rPh>
    <phoneticPr fontId="2"/>
  </si>
  <si>
    <t>令和7年度
金　額</t>
    <rPh sb="0" eb="2">
      <t>レイワ</t>
    </rPh>
    <rPh sb="3" eb="5">
      <t>ネンド</t>
    </rPh>
    <rPh sb="6" eb="7">
      <t>キン</t>
    </rPh>
    <rPh sb="8" eb="9">
      <t>ガク</t>
    </rPh>
    <phoneticPr fontId="2"/>
  </si>
  <si>
    <t>令和8年度
金　額</t>
    <rPh sb="0" eb="2">
      <t>レイワ</t>
    </rPh>
    <rPh sb="3" eb="5">
      <t>ネンド</t>
    </rPh>
    <rPh sb="6" eb="7">
      <t>キン</t>
    </rPh>
    <rPh sb="8" eb="9">
      <t>ガク</t>
    </rPh>
    <phoneticPr fontId="2"/>
  </si>
  <si>
    <t>令和9年度
金　額</t>
    <rPh sb="0" eb="2">
      <t>レイワ</t>
    </rPh>
    <rPh sb="3" eb="5">
      <t>ネンド</t>
    </rPh>
    <rPh sb="6" eb="7">
      <t>キン</t>
    </rPh>
    <rPh sb="8" eb="9">
      <t>ガク</t>
    </rPh>
    <phoneticPr fontId="2"/>
  </si>
  <si>
    <t>※上記Ⅶに含む</t>
    <rPh sb="1" eb="3">
      <t>ジョウキ</t>
    </rPh>
    <rPh sb="5" eb="6">
      <t>フク</t>
    </rPh>
    <phoneticPr fontId="2"/>
  </si>
  <si>
    <t>合計</t>
    <rPh sb="0" eb="2">
      <t>ゴウケイ</t>
    </rPh>
    <phoneticPr fontId="2"/>
  </si>
  <si>
    <t>(11) 周辺駐車場等設置消火器点検</t>
    <rPh sb="5" eb="7">
      <t>シュウヘン</t>
    </rPh>
    <rPh sb="7" eb="10">
      <t>チュウシャジョウ</t>
    </rPh>
    <rPh sb="10" eb="11">
      <t>トウ</t>
    </rPh>
    <rPh sb="11" eb="13">
      <t>セッチ</t>
    </rPh>
    <rPh sb="13" eb="16">
      <t>ショウカキ</t>
    </rPh>
    <rPh sb="16" eb="18">
      <t>テンケン</t>
    </rPh>
    <phoneticPr fontId="2"/>
  </si>
  <si>
    <t>(12) 粉末消火設備（第3駐車場）点検</t>
    <rPh sb="5" eb="7">
      <t>フンマツ</t>
    </rPh>
    <rPh sb="7" eb="9">
      <t>ショウカ</t>
    </rPh>
    <rPh sb="9" eb="11">
      <t>セツビ</t>
    </rPh>
    <rPh sb="12" eb="13">
      <t>ダイ</t>
    </rPh>
    <rPh sb="14" eb="17">
      <t>チュウシャジョウ</t>
    </rPh>
    <rPh sb="18" eb="20">
      <t>テンケン</t>
    </rPh>
    <phoneticPr fontId="2"/>
  </si>
  <si>
    <t>3-1</t>
    <phoneticPr fontId="2"/>
  </si>
  <si>
    <t>3-2</t>
  </si>
  <si>
    <t>3-2</t>
    <phoneticPr fontId="2"/>
  </si>
  <si>
    <t>無停電装置設備保守管理（200KVA）</t>
    <rPh sb="0" eb="5">
      <t>ムテイデンソウチ</t>
    </rPh>
    <rPh sb="5" eb="7">
      <t>セツビ</t>
    </rPh>
    <rPh sb="7" eb="9">
      <t>ホシュ</t>
    </rPh>
    <rPh sb="9" eb="11">
      <t>カンリ</t>
    </rPh>
    <phoneticPr fontId="2"/>
  </si>
  <si>
    <t>無停電装置設備保守管理（50KVA）</t>
    <rPh sb="0" eb="5">
      <t>ムテイデンソウチ</t>
    </rPh>
    <rPh sb="5" eb="7">
      <t>セツビ</t>
    </rPh>
    <rPh sb="7" eb="9">
      <t>ホシュ</t>
    </rPh>
    <rPh sb="9" eb="11">
      <t>カンリ</t>
    </rPh>
    <phoneticPr fontId="2"/>
  </si>
  <si>
    <t>1-1</t>
    <phoneticPr fontId="2"/>
  </si>
  <si>
    <t>1-2</t>
    <phoneticPr fontId="2"/>
  </si>
  <si>
    <t>1-3</t>
    <phoneticPr fontId="2"/>
  </si>
  <si>
    <t>空気清浄機薬液清掃</t>
    <rPh sb="0" eb="5">
      <t>クウキセイジョウキ</t>
    </rPh>
    <rPh sb="5" eb="9">
      <t>ヤクエキセイソウ</t>
    </rPh>
    <phoneticPr fontId="2"/>
  </si>
  <si>
    <t>電気集塵機清掃（管理棟）</t>
    <rPh sb="0" eb="5">
      <t>デンキシュウジンキ</t>
    </rPh>
    <rPh sb="5" eb="7">
      <t>セイソウ</t>
    </rPh>
    <rPh sb="8" eb="11">
      <t>カンリトウ</t>
    </rPh>
    <phoneticPr fontId="2"/>
  </si>
  <si>
    <t>電気集塵機清掃（2・3期棟、東観覧棟）</t>
    <rPh sb="0" eb="5">
      <t>デンキシュウジンキ</t>
    </rPh>
    <rPh sb="5" eb="7">
      <t>セイソウ</t>
    </rPh>
    <rPh sb="11" eb="12">
      <t>キ</t>
    </rPh>
    <rPh sb="12" eb="13">
      <t>トウ</t>
    </rPh>
    <rPh sb="14" eb="18">
      <t>ヒガシカンラントウ</t>
    </rPh>
    <phoneticPr fontId="2"/>
  </si>
  <si>
    <t>空気調和機等保守管理（空調機エアハン）</t>
    <rPh sb="0" eb="5">
      <t>クウキチョウワキ</t>
    </rPh>
    <rPh sb="5" eb="6">
      <t>トウ</t>
    </rPh>
    <rPh sb="6" eb="8">
      <t>ホシュ</t>
    </rPh>
    <rPh sb="8" eb="10">
      <t>カンリ</t>
    </rPh>
    <rPh sb="11" eb="14">
      <t>クウチョウキ</t>
    </rPh>
    <phoneticPr fontId="2"/>
  </si>
  <si>
    <t>空気調和機等保守管理（パッケージ用エアコン保守）</t>
    <rPh sb="0" eb="5">
      <t>クウキチョウワキ</t>
    </rPh>
    <rPh sb="5" eb="6">
      <t>トウ</t>
    </rPh>
    <rPh sb="6" eb="10">
      <t>ホシュカンリ</t>
    </rPh>
    <rPh sb="16" eb="17">
      <t>ヨウ</t>
    </rPh>
    <rPh sb="21" eb="23">
      <t>ホシュ</t>
    </rPh>
    <phoneticPr fontId="2"/>
  </si>
  <si>
    <t>空気調和機等保守管理（ルームエアコン保守）</t>
    <rPh sb="0" eb="6">
      <t>クウキチョウワキトウ</t>
    </rPh>
    <rPh sb="6" eb="10">
      <t>ホシュカンリ</t>
    </rPh>
    <rPh sb="18" eb="20">
      <t>ホシュ</t>
    </rPh>
    <phoneticPr fontId="2"/>
  </si>
  <si>
    <t>空気調和機等保守管理（熱交換器保守管理）</t>
    <rPh sb="0" eb="6">
      <t>クウキチョウワキトウ</t>
    </rPh>
    <rPh sb="6" eb="10">
      <t>ホシュカンリ</t>
    </rPh>
    <rPh sb="11" eb="15">
      <t>ネツコウカンキ</t>
    </rPh>
    <rPh sb="15" eb="19">
      <t>ホシュカンリ</t>
    </rPh>
    <phoneticPr fontId="2"/>
  </si>
  <si>
    <t>空気調和機等保守管理（ファンコイル保守）</t>
    <rPh sb="0" eb="6">
      <t>クウキチョウワキトウ</t>
    </rPh>
    <rPh sb="6" eb="10">
      <t>ホシュカンリ</t>
    </rPh>
    <rPh sb="17" eb="19">
      <t>ホシュ</t>
    </rPh>
    <phoneticPr fontId="2"/>
  </si>
  <si>
    <t>3-3</t>
  </si>
  <si>
    <t>3-4</t>
  </si>
  <si>
    <t>3-5</t>
  </si>
  <si>
    <t>冷温水発生機保守管理（EUW-HE700EG1D）</t>
    <rPh sb="0" eb="3">
      <t>レイオンスイ</t>
    </rPh>
    <rPh sb="3" eb="6">
      <t>ハッセイキ</t>
    </rPh>
    <rPh sb="6" eb="10">
      <t>ホシュカンリ</t>
    </rPh>
    <phoneticPr fontId="2"/>
  </si>
  <si>
    <t>冷温水発生機保守管理（EUW-SE700CG）</t>
    <rPh sb="0" eb="3">
      <t>レイオンスイ</t>
    </rPh>
    <rPh sb="3" eb="6">
      <t>ハッセイキ</t>
    </rPh>
    <rPh sb="6" eb="10">
      <t>ホシュカンリ</t>
    </rPh>
    <phoneticPr fontId="2"/>
  </si>
  <si>
    <t>冷温水発生機保守管理（EUW-SE700CGD）</t>
    <rPh sb="0" eb="3">
      <t>レイオンスイ</t>
    </rPh>
    <rPh sb="3" eb="6">
      <t>ハッセイキ</t>
    </rPh>
    <rPh sb="6" eb="10">
      <t>ホシュカンリ</t>
    </rPh>
    <phoneticPr fontId="2"/>
  </si>
  <si>
    <t>4-1</t>
    <phoneticPr fontId="2"/>
  </si>
  <si>
    <t>4-2</t>
  </si>
  <si>
    <t>4-3</t>
  </si>
  <si>
    <t>4-4</t>
  </si>
  <si>
    <t>冷却塔設備保守管理（夏期用3台）</t>
    <rPh sb="0" eb="3">
      <t>レイキャクトウ</t>
    </rPh>
    <rPh sb="3" eb="5">
      <t>セツビ</t>
    </rPh>
    <rPh sb="5" eb="7">
      <t>ホシュ</t>
    </rPh>
    <rPh sb="7" eb="9">
      <t>カンリ</t>
    </rPh>
    <rPh sb="10" eb="13">
      <t>カキヨウ</t>
    </rPh>
    <rPh sb="14" eb="15">
      <t>ダイ</t>
    </rPh>
    <phoneticPr fontId="2"/>
  </si>
  <si>
    <t>冷却塔設備保守管理（配管洗浄・ﾚｼﾞｵﾈﾗ菌検査）</t>
    <rPh sb="0" eb="3">
      <t>レイキャクトウ</t>
    </rPh>
    <rPh sb="3" eb="5">
      <t>セツビ</t>
    </rPh>
    <rPh sb="5" eb="7">
      <t>ホシュ</t>
    </rPh>
    <rPh sb="7" eb="9">
      <t>カンリ</t>
    </rPh>
    <rPh sb="10" eb="14">
      <t>ハイカンセンジョウ</t>
    </rPh>
    <rPh sb="21" eb="22">
      <t>キン</t>
    </rPh>
    <rPh sb="22" eb="24">
      <t>ケンサ</t>
    </rPh>
    <phoneticPr fontId="2"/>
  </si>
  <si>
    <t>5-1</t>
    <phoneticPr fontId="2"/>
  </si>
  <si>
    <t>5-2</t>
  </si>
  <si>
    <t>5-3</t>
  </si>
  <si>
    <t>冷却塔設備保守管理（通年用2台）</t>
    <rPh sb="0" eb="3">
      <t>レイキャクトウ</t>
    </rPh>
    <rPh sb="3" eb="5">
      <t>セツビ</t>
    </rPh>
    <rPh sb="5" eb="7">
      <t>ホシュ</t>
    </rPh>
    <rPh sb="7" eb="9">
      <t>カンリ</t>
    </rPh>
    <rPh sb="10" eb="12">
      <t>ツウネン</t>
    </rPh>
    <phoneticPr fontId="2"/>
  </si>
  <si>
    <t>1～2</t>
  </si>
  <si>
    <t>業者名を記入してください。</t>
    <rPh sb="0" eb="3">
      <t>ギョウシャメイ</t>
    </rPh>
    <rPh sb="4" eb="6">
      <t>キニュウ</t>
    </rPh>
    <phoneticPr fontId="2"/>
  </si>
  <si>
    <t>設備管理業務委託（長期継続契約）</t>
    <rPh sb="0" eb="2">
      <t>セツビ</t>
    </rPh>
    <rPh sb="2" eb="4">
      <t>カンリ</t>
    </rPh>
    <rPh sb="4" eb="6">
      <t>ギョウム</t>
    </rPh>
    <rPh sb="6" eb="8">
      <t>イタク</t>
    </rPh>
    <rPh sb="9" eb="15">
      <t>チョウキケイゾクケイヤク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</si>
</sst>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;@"/>
    <numFmt numFmtId="177" formatCode="#,##0_);[Red]\(#,##0\)"/>
    <numFmt numFmtId="178" formatCode="#,##0_ "/>
    <numFmt numFmtId="179" formatCode="#,##0_ ;[Red]\-#,##0\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sz val="20"/>
      <name val="游ゴシック"/>
      <family val="3"/>
      <charset val="128"/>
    </font>
    <font>
      <sz val="18"/>
      <name val="游ゴシック"/>
      <family val="3"/>
      <charset val="128"/>
    </font>
    <font>
      <sz val="14"/>
      <name val="游ゴシック"/>
      <family val="3"/>
      <charset val="128"/>
    </font>
    <font>
      <sz val="11"/>
      <name val="HGPｺﾞｼｯｸM"/>
      <family val="3"/>
      <charset val="128"/>
    </font>
    <font>
      <sz val="14"/>
      <color rgb="FFFF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 diagonalDown="1"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140">
    <xf numFmtId="0" fontId="0" fillId="0" borderId="0" xfId="0"/>
    <xf numFmtId="0" fontId="5" fillId="0" borderId="0" xfId="0" applyFont="1" applyAlignment="1">
      <alignment shrinkToFit="1"/>
    </xf>
    <xf numFmtId="0" fontId="5" fillId="0" borderId="0" xfId="0" applyFont="1" applyAlignment="1">
      <alignment horizontal="right" shrinkToFit="1"/>
    </xf>
    <xf numFmtId="0" fontId="5" fillId="0" borderId="0" xfId="0" applyFont="1"/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0" xfId="0" applyFont="1" applyAlignment="1">
      <alignment horizontal="distributed" vertical="center" shrinkToFit="1"/>
    </xf>
    <xf numFmtId="0" fontId="7" fillId="0" borderId="0" xfId="0" applyFont="1" applyAlignment="1">
      <alignment vertical="center" shrinkToFit="1"/>
    </xf>
    <xf numFmtId="0" fontId="7" fillId="0" borderId="2" xfId="0" applyFont="1" applyBorder="1" applyAlignment="1">
      <alignment horizontal="distributed" vertical="center" shrinkToFit="1"/>
    </xf>
    <xf numFmtId="0" fontId="7" fillId="0" borderId="2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5" fillId="0" borderId="5" xfId="0" applyFont="1" applyBorder="1" applyAlignment="1">
      <alignment horizontal="distributed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right" vertical="center" shrinkToFit="1"/>
    </xf>
    <xf numFmtId="0" fontId="9" fillId="2" borderId="5" xfId="0" applyFont="1" applyFill="1" applyBorder="1" applyAlignment="1">
      <alignment horizontal="center" vertical="center" wrapText="1" shrinkToFit="1"/>
    </xf>
    <xf numFmtId="0" fontId="9" fillId="2" borderId="4" xfId="0" applyFont="1" applyFill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left" vertical="center" shrinkToFit="1"/>
    </xf>
    <xf numFmtId="0" fontId="9" fillId="0" borderId="5" xfId="0" applyFont="1" applyBorder="1" applyAlignment="1">
      <alignment vertical="center" shrinkToFit="1"/>
    </xf>
    <xf numFmtId="0" fontId="9" fillId="2" borderId="13" xfId="0" applyFont="1" applyFill="1" applyBorder="1" applyAlignment="1">
      <alignment horizontal="center" vertical="center" wrapText="1" shrinkToFit="1"/>
    </xf>
    <xf numFmtId="0" fontId="9" fillId="2" borderId="14" xfId="0" applyFont="1" applyFill="1" applyBorder="1" applyAlignment="1">
      <alignment horizontal="center" vertical="center" wrapText="1" shrinkToFit="1"/>
    </xf>
    <xf numFmtId="177" fontId="9" fillId="0" borderId="14" xfId="0" applyNumberFormat="1" applyFont="1" applyBorder="1" applyAlignment="1">
      <alignment horizontal="right" vertical="center" shrinkToFit="1"/>
    </xf>
    <xf numFmtId="177" fontId="9" fillId="0" borderId="14" xfId="1" applyNumberFormat="1" applyFont="1" applyBorder="1" applyAlignment="1">
      <alignment horizontal="right" vertical="center" shrinkToFit="1"/>
    </xf>
    <xf numFmtId="177" fontId="9" fillId="0" borderId="14" xfId="1" applyNumberFormat="1" applyFont="1" applyBorder="1" applyAlignment="1">
      <alignment vertical="center" shrinkToFit="1"/>
    </xf>
    <xf numFmtId="0" fontId="9" fillId="0" borderId="13" xfId="0" applyFont="1" applyBorder="1" applyAlignment="1">
      <alignment horizontal="center" vertical="center" shrinkToFit="1"/>
    </xf>
    <xf numFmtId="177" fontId="9" fillId="0" borderId="5" xfId="1" applyNumberFormat="1" applyFont="1" applyBorder="1" applyAlignment="1">
      <alignment horizontal="right" vertical="center" shrinkToFit="1"/>
    </xf>
    <xf numFmtId="177" fontId="9" fillId="0" borderId="5" xfId="1" applyNumberFormat="1" applyFont="1" applyBorder="1" applyAlignment="1">
      <alignment vertical="center" shrinkToFit="1"/>
    </xf>
    <xf numFmtId="176" fontId="9" fillId="0" borderId="4" xfId="2" applyNumberFormat="1" applyFont="1" applyBorder="1" applyAlignment="1">
      <alignment horizontal="right" vertical="center" shrinkToFit="1"/>
    </xf>
    <xf numFmtId="0" fontId="9" fillId="0" borderId="4" xfId="0" applyFont="1" applyBorder="1" applyAlignment="1">
      <alignment vertical="center" shrinkToFit="1"/>
    </xf>
    <xf numFmtId="0" fontId="9" fillId="0" borderId="4" xfId="2" applyFont="1" applyBorder="1" applyAlignment="1">
      <alignment vertical="center" wrapText="1"/>
    </xf>
    <xf numFmtId="0" fontId="9" fillId="0" borderId="4" xfId="2" applyFont="1" applyBorder="1" applyAlignment="1">
      <alignment horizontal="left" vertical="center" shrinkToFit="1"/>
    </xf>
    <xf numFmtId="0" fontId="9" fillId="0" borderId="4" xfId="2" applyFont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177" fontId="9" fillId="0" borderId="4" xfId="0" applyNumberFormat="1" applyFont="1" applyBorder="1" applyAlignment="1">
      <alignment horizontal="center" vertical="center" shrinkToFit="1"/>
    </xf>
    <xf numFmtId="177" fontId="9" fillId="0" borderId="4" xfId="1" applyNumberFormat="1" applyFont="1" applyBorder="1" applyAlignment="1">
      <alignment horizontal="center" vertical="center" shrinkToFit="1"/>
    </xf>
    <xf numFmtId="177" fontId="9" fillId="0" borderId="13" xfId="1" applyNumberFormat="1" applyFont="1" applyBorder="1" applyAlignment="1">
      <alignment horizontal="center" vertical="center" shrinkToFit="1"/>
    </xf>
    <xf numFmtId="177" fontId="9" fillId="0" borderId="15" xfId="1" applyNumberFormat="1" applyFont="1" applyBorder="1" applyAlignment="1">
      <alignment horizontal="center" vertical="center" shrinkToFit="1"/>
    </xf>
    <xf numFmtId="177" fontId="9" fillId="0" borderId="16" xfId="1" applyNumberFormat="1" applyFont="1" applyBorder="1" applyAlignment="1">
      <alignment horizontal="center" vertical="center" shrinkToFit="1"/>
    </xf>
    <xf numFmtId="0" fontId="9" fillId="0" borderId="9" xfId="0" applyFont="1" applyBorder="1" applyAlignment="1">
      <alignment horizontal="left" vertical="center" shrinkToFit="1"/>
    </xf>
    <xf numFmtId="0" fontId="9" fillId="0" borderId="18" xfId="0" applyFont="1" applyBorder="1" applyAlignment="1">
      <alignment horizontal="center" vertical="center" shrinkToFit="1"/>
    </xf>
    <xf numFmtId="177" fontId="9" fillId="0" borderId="19" xfId="1" applyNumberFormat="1" applyFont="1" applyBorder="1" applyAlignment="1">
      <alignment horizontal="right" vertical="center" shrinkToFit="1"/>
    </xf>
    <xf numFmtId="177" fontId="9" fillId="0" borderId="20" xfId="1" applyNumberFormat="1" applyFont="1" applyBorder="1" applyAlignment="1">
      <alignment horizontal="center" vertical="center" shrinkToFit="1"/>
    </xf>
    <xf numFmtId="177" fontId="9" fillId="0" borderId="9" xfId="1" applyNumberFormat="1" applyFont="1" applyBorder="1" applyAlignment="1">
      <alignment horizontal="right" vertical="center" shrinkToFit="1"/>
    </xf>
    <xf numFmtId="177" fontId="9" fillId="0" borderId="18" xfId="1" applyNumberFormat="1" applyFont="1" applyBorder="1" applyAlignment="1">
      <alignment horizontal="center" vertical="center" shrinkToFit="1"/>
    </xf>
    <xf numFmtId="0" fontId="9" fillId="0" borderId="20" xfId="2" applyFont="1" applyBorder="1" applyAlignment="1">
      <alignment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21" xfId="0" applyFont="1" applyBorder="1" applyAlignment="1">
      <alignment horizontal="center" vertical="center" shrinkToFit="1"/>
    </xf>
    <xf numFmtId="177" fontId="9" fillId="0" borderId="22" xfId="1" applyNumberFormat="1" applyFont="1" applyBorder="1" applyAlignment="1">
      <alignment horizontal="right" vertical="center" shrinkToFit="1"/>
    </xf>
    <xf numFmtId="177" fontId="9" fillId="0" borderId="23" xfId="1" applyNumberFormat="1" applyFont="1" applyBorder="1" applyAlignment="1">
      <alignment horizontal="center" vertical="center" shrinkToFit="1"/>
    </xf>
    <xf numFmtId="177" fontId="9" fillId="0" borderId="10" xfId="1" applyNumberFormat="1" applyFont="1" applyBorder="1" applyAlignment="1">
      <alignment horizontal="right" vertical="center" shrinkToFit="1"/>
    </xf>
    <xf numFmtId="177" fontId="9" fillId="0" borderId="21" xfId="1" applyNumberFormat="1" applyFont="1" applyBorder="1" applyAlignment="1">
      <alignment horizontal="center" vertical="center" shrinkToFit="1"/>
    </xf>
    <xf numFmtId="0" fontId="9" fillId="0" borderId="23" xfId="2" applyFont="1" applyBorder="1" applyAlignment="1">
      <alignment horizontal="left" vertical="center" shrinkToFit="1"/>
    </xf>
    <xf numFmtId="0" fontId="9" fillId="0" borderId="9" xfId="0" applyFont="1" applyBorder="1" applyAlignment="1">
      <alignment vertical="center" shrinkToFit="1"/>
    </xf>
    <xf numFmtId="177" fontId="9" fillId="0" borderId="19" xfId="1" applyNumberFormat="1" applyFont="1" applyBorder="1" applyAlignment="1">
      <alignment vertical="center" shrinkToFit="1"/>
    </xf>
    <xf numFmtId="177" fontId="9" fillId="0" borderId="9" xfId="1" applyNumberFormat="1" applyFont="1" applyBorder="1" applyAlignment="1">
      <alignment vertical="center" shrinkToFit="1"/>
    </xf>
    <xf numFmtId="0" fontId="9" fillId="3" borderId="24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38" fontId="9" fillId="0" borderId="6" xfId="1" applyFont="1" applyBorder="1" applyAlignment="1">
      <alignment horizontal="right" vertical="center" shrinkToFit="1"/>
    </xf>
    <xf numFmtId="38" fontId="9" fillId="0" borderId="6" xfId="1" applyFont="1" applyBorder="1" applyAlignment="1">
      <alignment horizontal="center" vertical="center" shrinkToFit="1"/>
    </xf>
    <xf numFmtId="177" fontId="9" fillId="0" borderId="6" xfId="1" applyNumberFormat="1" applyFont="1" applyBorder="1" applyAlignment="1">
      <alignment horizontal="right" vertical="center" shrinkToFit="1"/>
    </xf>
    <xf numFmtId="177" fontId="9" fillId="0" borderId="6" xfId="1" applyNumberFormat="1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left" vertical="center" shrinkToFit="1"/>
    </xf>
    <xf numFmtId="0" fontId="9" fillId="0" borderId="27" xfId="0" applyFont="1" applyBorder="1" applyAlignment="1">
      <alignment horizontal="center" vertical="center" shrinkToFit="1"/>
    </xf>
    <xf numFmtId="177" fontId="9" fillId="0" borderId="27" xfId="1" applyNumberFormat="1" applyFont="1" applyBorder="1" applyAlignment="1">
      <alignment horizontal="right" vertical="center" shrinkToFit="1"/>
    </xf>
    <xf numFmtId="177" fontId="9" fillId="0" borderId="27" xfId="1" applyNumberFormat="1" applyFont="1" applyBorder="1" applyAlignment="1">
      <alignment horizontal="center" vertical="center" shrinkToFit="1"/>
    </xf>
    <xf numFmtId="0" fontId="9" fillId="0" borderId="28" xfId="2" applyFont="1" applyBorder="1" applyAlignment="1">
      <alignment horizontal="left" vertical="center" shrinkToFit="1"/>
    </xf>
    <xf numFmtId="0" fontId="9" fillId="0" borderId="27" xfId="0" applyFont="1" applyBorder="1" applyAlignment="1">
      <alignment vertical="center" shrinkToFit="1"/>
    </xf>
    <xf numFmtId="177" fontId="9" fillId="0" borderId="27" xfId="1" applyNumberFormat="1" applyFont="1" applyBorder="1" applyAlignment="1">
      <alignment vertical="center" shrinkToFit="1"/>
    </xf>
    <xf numFmtId="0" fontId="9" fillId="0" borderId="28" xfId="2" applyFont="1" applyBorder="1" applyAlignment="1">
      <alignment vertical="center" shrinkToFit="1"/>
    </xf>
    <xf numFmtId="0" fontId="9" fillId="2" borderId="5" xfId="0" applyFont="1" applyFill="1" applyBorder="1" applyAlignment="1">
      <alignment horizontal="center" vertical="center" shrinkToFit="1"/>
    </xf>
    <xf numFmtId="177" fontId="9" fillId="0" borderId="12" xfId="1" applyNumberFormat="1" applyFont="1" applyBorder="1" applyAlignment="1">
      <alignment horizontal="right" vertical="center" shrinkToFit="1"/>
    </xf>
    <xf numFmtId="177" fontId="9" fillId="0" borderId="12" xfId="1" applyNumberFormat="1" applyFont="1" applyBorder="1" applyAlignment="1">
      <alignment vertical="center" shrinkToFit="1"/>
    </xf>
    <xf numFmtId="0" fontId="9" fillId="0" borderId="11" xfId="0" applyFont="1" applyBorder="1" applyAlignment="1">
      <alignment horizontal="center" vertical="center" shrinkToFit="1"/>
    </xf>
    <xf numFmtId="177" fontId="9" fillId="0" borderId="11" xfId="1" applyNumberFormat="1" applyFont="1" applyBorder="1" applyAlignment="1">
      <alignment horizontal="center" vertical="center" shrinkToFit="1"/>
    </xf>
    <xf numFmtId="177" fontId="9" fillId="0" borderId="6" xfId="1" applyNumberFormat="1" applyFont="1" applyBorder="1" applyAlignment="1">
      <alignment vertical="center" shrinkToFit="1"/>
    </xf>
    <xf numFmtId="38" fontId="9" fillId="0" borderId="11" xfId="1" applyFont="1" applyBorder="1" applyAlignment="1">
      <alignment horizontal="center" vertical="center" shrinkToFit="1"/>
    </xf>
    <xf numFmtId="177" fontId="9" fillId="0" borderId="31" xfId="1" applyNumberFormat="1" applyFont="1" applyBorder="1" applyAlignment="1">
      <alignment horizontal="center" vertical="center" shrinkToFit="1"/>
    </xf>
    <xf numFmtId="177" fontId="9" fillId="0" borderId="30" xfId="1" applyNumberFormat="1" applyFont="1" applyBorder="1" applyAlignment="1">
      <alignment horizontal="right" vertical="center" shrinkToFit="1"/>
    </xf>
    <xf numFmtId="177" fontId="9" fillId="0" borderId="2" xfId="1" applyNumberFormat="1" applyFont="1" applyBorder="1" applyAlignment="1">
      <alignment horizontal="right" vertical="center" shrinkToFit="1"/>
    </xf>
    <xf numFmtId="0" fontId="9" fillId="0" borderId="32" xfId="0" applyFont="1" applyBorder="1" applyAlignment="1">
      <alignment vertical="center" shrinkToFit="1"/>
    </xf>
    <xf numFmtId="177" fontId="9" fillId="0" borderId="33" xfId="1" applyNumberFormat="1" applyFont="1" applyBorder="1" applyAlignment="1">
      <alignment horizontal="center" vertical="center" shrinkToFit="1"/>
    </xf>
    <xf numFmtId="177" fontId="9" fillId="0" borderId="34" xfId="1" applyNumberFormat="1" applyFont="1" applyBorder="1" applyAlignment="1">
      <alignment horizontal="right" vertical="center" shrinkToFit="1"/>
    </xf>
    <xf numFmtId="177" fontId="9" fillId="0" borderId="35" xfId="1" applyNumberFormat="1" applyFont="1" applyBorder="1" applyAlignment="1">
      <alignment horizontal="right" vertical="center" shrinkToFit="1"/>
    </xf>
    <xf numFmtId="0" fontId="9" fillId="3" borderId="36" xfId="0" applyFont="1" applyFill="1" applyBorder="1" applyAlignment="1">
      <alignment horizontal="center" vertical="center" shrinkToFit="1"/>
    </xf>
    <xf numFmtId="177" fontId="9" fillId="3" borderId="37" xfId="1" applyNumberFormat="1" applyFont="1" applyFill="1" applyBorder="1" applyAlignment="1">
      <alignment horizontal="right" vertical="center" shrinkToFit="1"/>
    </xf>
    <xf numFmtId="177" fontId="9" fillId="3" borderId="36" xfId="1" applyNumberFormat="1" applyFont="1" applyFill="1" applyBorder="1" applyAlignment="1">
      <alignment horizontal="center" vertical="center" shrinkToFit="1"/>
    </xf>
    <xf numFmtId="177" fontId="9" fillId="3" borderId="37" xfId="1" applyNumberFormat="1" applyFont="1" applyFill="1" applyBorder="1" applyAlignment="1">
      <alignment vertical="center" shrinkToFit="1"/>
    </xf>
    <xf numFmtId="178" fontId="9" fillId="3" borderId="25" xfId="2" applyNumberFormat="1" applyFont="1" applyFill="1" applyBorder="1" applyAlignment="1">
      <alignment vertical="center" shrinkToFit="1"/>
    </xf>
    <xf numFmtId="0" fontId="9" fillId="0" borderId="23" xfId="2" applyFont="1" applyBorder="1" applyAlignment="1">
      <alignment vertical="center" shrinkToFit="1"/>
    </xf>
    <xf numFmtId="178" fontId="9" fillId="3" borderId="38" xfId="0" applyNumberFormat="1" applyFont="1" applyFill="1" applyBorder="1" applyAlignment="1">
      <alignment vertical="center" shrinkToFit="1"/>
    </xf>
    <xf numFmtId="178" fontId="9" fillId="0" borderId="21" xfId="2" applyNumberFormat="1" applyFont="1" applyBorder="1" applyAlignment="1">
      <alignment vertical="center" shrinkToFit="1"/>
    </xf>
    <xf numFmtId="178" fontId="9" fillId="0" borderId="13" xfId="2" applyNumberFormat="1" applyFont="1" applyBorder="1" applyAlignment="1">
      <alignment vertical="center" shrinkToFit="1"/>
    </xf>
    <xf numFmtId="178" fontId="9" fillId="0" borderId="39" xfId="2" applyNumberFormat="1" applyFont="1" applyBorder="1" applyAlignment="1">
      <alignment vertical="center" shrinkToFit="1"/>
    </xf>
    <xf numFmtId="49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vertical="center"/>
    </xf>
    <xf numFmtId="49" fontId="9" fillId="0" borderId="7" xfId="0" applyNumberFormat="1" applyFont="1" applyBorder="1" applyAlignment="1">
      <alignment horizontal="center" vertical="center"/>
    </xf>
    <xf numFmtId="49" fontId="9" fillId="3" borderId="17" xfId="0" applyNumberFormat="1" applyFont="1" applyFill="1" applyBorder="1" applyAlignment="1">
      <alignment horizontal="center" vertical="center"/>
    </xf>
    <xf numFmtId="49" fontId="9" fillId="0" borderId="26" xfId="0" applyNumberFormat="1" applyFont="1" applyBorder="1" applyAlignment="1">
      <alignment vertical="center"/>
    </xf>
    <xf numFmtId="49" fontId="9" fillId="0" borderId="8" xfId="0" applyNumberFormat="1" applyFont="1" applyBorder="1" applyAlignment="1">
      <alignment vertical="center"/>
    </xf>
    <xf numFmtId="49" fontId="9" fillId="0" borderId="0" xfId="0" applyNumberFormat="1" applyFont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9" fillId="0" borderId="29" xfId="0" applyNumberFormat="1" applyFont="1" applyBorder="1" applyAlignment="1">
      <alignment vertical="center"/>
    </xf>
    <xf numFmtId="0" fontId="9" fillId="2" borderId="13" xfId="0" applyFont="1" applyFill="1" applyBorder="1" applyAlignment="1">
      <alignment horizontal="center" vertical="center" shrinkToFit="1"/>
    </xf>
    <xf numFmtId="179" fontId="9" fillId="0" borderId="12" xfId="1" applyNumberFormat="1" applyFont="1" applyBorder="1" applyAlignment="1">
      <alignment horizontal="right" vertical="center" shrinkToFit="1"/>
    </xf>
    <xf numFmtId="0" fontId="10" fillId="0" borderId="3" xfId="0" applyFont="1" applyBorder="1" applyAlignment="1">
      <alignment horizontal="distributed" vertical="center" shrinkToFit="1"/>
    </xf>
    <xf numFmtId="0" fontId="8" fillId="0" borderId="6" xfId="0" applyFont="1" applyBorder="1" applyAlignment="1">
      <alignment horizontal="distributed" vertical="center" shrinkToFit="1"/>
    </xf>
    <xf numFmtId="0" fontId="4" fillId="0" borderId="6" xfId="0" applyFont="1" applyBorder="1" applyAlignment="1">
      <alignment horizontal="distributed" vertical="center" shrinkToFit="1"/>
    </xf>
    <xf numFmtId="38" fontId="8" fillId="0" borderId="1" xfId="1" applyFont="1" applyBorder="1" applyAlignment="1">
      <alignment horizontal="right" vertical="center" shrinkToFit="1"/>
    </xf>
    <xf numFmtId="38" fontId="8" fillId="0" borderId="5" xfId="1" applyFont="1" applyBorder="1" applyAlignment="1">
      <alignment horizontal="right" vertical="center" shrinkToFit="1"/>
    </xf>
    <xf numFmtId="177" fontId="8" fillId="0" borderId="6" xfId="1" applyNumberFormat="1" applyFont="1" applyBorder="1" applyAlignment="1">
      <alignment horizontal="right" vertical="center" shrinkToFit="1"/>
    </xf>
    <xf numFmtId="38" fontId="8" fillId="0" borderId="6" xfId="0" applyNumberFormat="1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177" fontId="8" fillId="0" borderId="4" xfId="1" applyNumberFormat="1" applyFont="1" applyBorder="1" applyAlignment="1">
      <alignment horizontal="right" vertical="center" shrinkToFit="1"/>
    </xf>
    <xf numFmtId="177" fontId="8" fillId="0" borderId="1" xfId="1" applyNumberFormat="1" applyFont="1" applyBorder="1" applyAlignment="1">
      <alignment horizontal="right" vertical="center" shrinkToFit="1"/>
    </xf>
    <xf numFmtId="177" fontId="8" fillId="0" borderId="5" xfId="1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center" shrinkToFit="1"/>
    </xf>
    <xf numFmtId="0" fontId="7" fillId="0" borderId="2" xfId="0" applyFont="1" applyBorder="1" applyAlignment="1">
      <alignment horizontal="distributed" vertical="center" shrinkToFit="1"/>
    </xf>
    <xf numFmtId="177" fontId="7" fillId="0" borderId="2" xfId="1" applyNumberFormat="1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7" fontId="9" fillId="0" borderId="19" xfId="1" applyNumberFormat="1" applyFont="1" applyBorder="1" applyAlignment="1">
      <alignment vertical="center" shrinkToFit="1"/>
    </xf>
    <xf numFmtId="177" fontId="9" fillId="0" borderId="40" xfId="1" applyNumberFormat="1" applyFont="1" applyBorder="1" applyAlignment="1">
      <alignment vertical="center" shrinkToFit="1"/>
    </xf>
    <xf numFmtId="177" fontId="9" fillId="0" borderId="22" xfId="1" applyNumberFormat="1" applyFont="1" applyBorder="1" applyAlignment="1">
      <alignment vertical="center" shrinkToFit="1"/>
    </xf>
    <xf numFmtId="0" fontId="9" fillId="2" borderId="11" xfId="0" applyFont="1" applyFill="1" applyBorder="1" applyAlignment="1">
      <alignment horizontal="center" vertical="center" wrapText="1" shrinkToFit="1"/>
    </xf>
    <xf numFmtId="0" fontId="9" fillId="2" borderId="12" xfId="0" applyFont="1" applyFill="1" applyBorder="1" applyAlignment="1">
      <alignment horizontal="center" vertical="center" wrapText="1" shrinkToFit="1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 shrinkToFit="1"/>
    </xf>
    <xf numFmtId="49" fontId="9" fillId="2" borderId="7" xfId="0" applyNumberFormat="1" applyFont="1" applyFill="1" applyBorder="1" applyAlignment="1">
      <alignment horizontal="center" vertical="center"/>
    </xf>
    <xf numFmtId="49" fontId="9" fillId="2" borderId="8" xfId="0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_5.スパ阪奈 内訳書 032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</xdr:row>
      <xdr:rowOff>219075</xdr:rowOff>
    </xdr:from>
    <xdr:to>
      <xdr:col>9</xdr:col>
      <xdr:colOff>13335</xdr:colOff>
      <xdr:row>4</xdr:row>
      <xdr:rowOff>7620</xdr:rowOff>
    </xdr:to>
    <xdr:pic>
      <xdr:nvPicPr>
        <xdr:cNvPr id="8" name="図 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1F24084-ADB7-4B9E-B5E0-8F83BDB06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0320" y="1209675"/>
          <a:ext cx="1333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9525</xdr:colOff>
      <xdr:row>4</xdr:row>
      <xdr:rowOff>9525</xdr:rowOff>
    </xdr:to>
    <xdr:pic>
      <xdr:nvPicPr>
        <xdr:cNvPr id="9" name="図 8" descr="http://aw.dw.impact-ad.jp/c/blue.velvet/?ac=70&amp;oid=c4ded3164f9cb330&amp;p=OSHIETExLONG&amp;w=728&amp;h=90&amp;if=0&amp;fv=3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14877387&amp;v=1.9.2">
          <a:extLst>
            <a:ext uri="{FF2B5EF4-FFF2-40B4-BE49-F238E27FC236}">
              <a16:creationId xmlns:a16="http://schemas.microsoft.com/office/drawing/2014/main" id="{F34D0A5E-7872-4B62-AED3-CDA92473C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0320" y="124206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9525</xdr:colOff>
      <xdr:row>4</xdr:row>
      <xdr:rowOff>9525</xdr:rowOff>
    </xdr:to>
    <xdr:pic>
      <xdr:nvPicPr>
        <xdr:cNvPr id="10" name="図 9" descr="http://aw.dw.impact-ad.jp/c/blue.velvet/?ac=70&amp;oid=c4ded3164f9cb330&amp;p=OSHIETExBADGE300_1&amp;w=300&amp;h=250&amp;at=1&amp;vt=82964&amp;ss=58512978&amp;v=1.9.2">
          <a:extLst>
            <a:ext uri="{FF2B5EF4-FFF2-40B4-BE49-F238E27FC236}">
              <a16:creationId xmlns:a16="http://schemas.microsoft.com/office/drawing/2014/main" id="{A62F49A1-D2FF-4E25-879D-056A55A91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0320" y="124206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9525</xdr:colOff>
      <xdr:row>4</xdr:row>
      <xdr:rowOff>9525</xdr:rowOff>
    </xdr:to>
    <xdr:pic>
      <xdr:nvPicPr>
        <xdr:cNvPr id="11" name="図 10" descr="http://aw.dw.impact-ad.jp/c/blue.velvet/?ac=70&amp;oid=c4ded3164f9cb330&amp;p=OSHIETExBADGE300_2&amp;w=300&amp;h=250&amp;at=1&amp;vt=366411&amp;ss=84937396&amp;v=1.9.2">
          <a:extLst>
            <a:ext uri="{FF2B5EF4-FFF2-40B4-BE49-F238E27FC236}">
              <a16:creationId xmlns:a16="http://schemas.microsoft.com/office/drawing/2014/main" id="{05940D10-915D-485A-B0FE-F27690F14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0320" y="124206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9525</xdr:colOff>
      <xdr:row>4</xdr:row>
      <xdr:rowOff>9525</xdr:rowOff>
    </xdr:to>
    <xdr:pic>
      <xdr:nvPicPr>
        <xdr:cNvPr id="12" name="図 11" descr="http://aw.dw.impact-ad.jp/c/blue.velvet/?ac=70&amp;oid=c4ded3164f9cb330&amp;p=OSHIETExBADGE300_2&amp;w=300&amp;h=250&amp;at=5&amp;vt=370218&amp;ss=84937396&amp;v=1.9.2">
          <a:extLst>
            <a:ext uri="{FF2B5EF4-FFF2-40B4-BE49-F238E27FC236}">
              <a16:creationId xmlns:a16="http://schemas.microsoft.com/office/drawing/2014/main" id="{3A7CDAE7-07FB-4823-80EB-75EE21AB3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0320" y="124206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9525</xdr:colOff>
      <xdr:row>4</xdr:row>
      <xdr:rowOff>9525</xdr:rowOff>
    </xdr:to>
    <xdr:pic>
      <xdr:nvPicPr>
        <xdr:cNvPr id="13" name="図 12" descr="http://aw.dw.impact-ad.jp/c/blue.velvet/?ac=70&amp;oid=c4ded3164f9cb330&amp;p=OSHIETExBADGE300_2&amp;w=300&amp;h=250&amp;at=15&amp;vt=398705&amp;ss=84937396&amp;v=1.9.2">
          <a:extLst>
            <a:ext uri="{FF2B5EF4-FFF2-40B4-BE49-F238E27FC236}">
              <a16:creationId xmlns:a16="http://schemas.microsoft.com/office/drawing/2014/main" id="{B27F44E7-AD0D-4211-AB51-BAD61BA7B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0320" y="124206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AA52"/>
  <sheetViews>
    <sheetView tabSelected="1" view="pageBreakPreview" zoomScaleNormal="113" workbookViewId="0">
      <selection activeCell="G7" sqref="G7"/>
    </sheetView>
  </sheetViews>
  <sheetFormatPr defaultColWidth="3.33203125" defaultRowHeight="4.95" customHeight="1" x14ac:dyDescent="0.5"/>
  <cols>
    <col min="1" max="1" width="1.77734375" style="1" customWidth="1"/>
    <col min="2" max="17" width="3.6640625" style="1" customWidth="1"/>
    <col min="18" max="27" width="3.6640625" style="2" customWidth="1"/>
    <col min="28" max="16384" width="3.33203125" style="3"/>
  </cols>
  <sheetData>
    <row r="1" spans="1:27" ht="19.5" customHeight="1" x14ac:dyDescent="0.5"/>
    <row r="2" spans="1:27" ht="35.25" customHeight="1" x14ac:dyDescent="0.8">
      <c r="A2" s="121" t="s">
        <v>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</row>
    <row r="3" spans="1:27" ht="35.25" customHeight="1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21.75" customHeight="1" x14ac:dyDescent="0.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ht="21.75" customHeight="1" x14ac:dyDescent="0.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ht="27" customHeight="1" x14ac:dyDescent="0.5">
      <c r="A6" s="5"/>
      <c r="B6" s="122" t="s">
        <v>0</v>
      </c>
      <c r="C6" s="122"/>
      <c r="D6" s="122"/>
      <c r="E6" s="122"/>
      <c r="F6" s="7"/>
      <c r="G6" s="124" t="s">
        <v>117</v>
      </c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</row>
    <row r="7" spans="1:27" ht="21.75" customHeight="1" x14ac:dyDescent="0.5">
      <c r="A7" s="5"/>
      <c r="B7" s="8"/>
      <c r="C7" s="8"/>
      <c r="D7" s="8"/>
      <c r="E7" s="8"/>
      <c r="F7" s="8"/>
      <c r="G7" s="9"/>
      <c r="H7" s="9"/>
      <c r="I7" s="9"/>
      <c r="J7" s="9"/>
      <c r="K7" s="9"/>
      <c r="L7" s="9"/>
      <c r="M7" s="9"/>
      <c r="N7" s="9"/>
      <c r="O7" s="9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ht="27" customHeight="1" x14ac:dyDescent="0.5">
      <c r="A8" s="5"/>
      <c r="B8" s="122" t="s">
        <v>3</v>
      </c>
      <c r="C8" s="122"/>
      <c r="D8" s="122"/>
      <c r="E8" s="122"/>
      <c r="F8" s="10"/>
      <c r="G8" s="11"/>
      <c r="H8" s="123">
        <f>R12</f>
        <v>0</v>
      </c>
      <c r="I8" s="123"/>
      <c r="J8" s="123"/>
      <c r="K8" s="123"/>
      <c r="L8" s="123"/>
      <c r="M8" s="123"/>
      <c r="N8" s="123"/>
      <c r="O8" s="12" t="s">
        <v>1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ht="35.25" customHeight="1" x14ac:dyDescent="0.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ht="37.5" customHeight="1" x14ac:dyDescent="0.5">
      <c r="A10" s="13"/>
      <c r="B10" s="14"/>
      <c r="C10" s="14"/>
      <c r="D10" s="14"/>
      <c r="E10" s="110" t="s">
        <v>5</v>
      </c>
      <c r="F10" s="111"/>
      <c r="G10" s="111"/>
      <c r="H10" s="111"/>
      <c r="I10" s="111"/>
      <c r="J10" s="111"/>
      <c r="K10" s="111"/>
      <c r="L10" s="14"/>
      <c r="M10" s="14"/>
      <c r="N10" s="14"/>
      <c r="O10" s="15"/>
      <c r="P10" s="112"/>
      <c r="Q10" s="113"/>
      <c r="R10" s="118">
        <f>内訳書!I104</f>
        <v>0</v>
      </c>
      <c r="S10" s="119"/>
      <c r="T10" s="119"/>
      <c r="U10" s="119"/>
      <c r="V10" s="119"/>
      <c r="W10" s="119"/>
      <c r="X10" s="120"/>
      <c r="Y10" s="115" t="s">
        <v>1</v>
      </c>
      <c r="Z10" s="116"/>
      <c r="AA10" s="117"/>
    </row>
    <row r="11" spans="1:27" ht="37.5" customHeight="1" x14ac:dyDescent="0.5">
      <c r="A11" s="13"/>
      <c r="B11" s="14"/>
      <c r="C11" s="14"/>
      <c r="D11" s="14"/>
      <c r="E11" s="110" t="s">
        <v>74</v>
      </c>
      <c r="F11" s="111"/>
      <c r="G11" s="111"/>
      <c r="H11" s="111"/>
      <c r="I11" s="111"/>
      <c r="J11" s="111"/>
      <c r="K11" s="111"/>
      <c r="L11" s="14"/>
      <c r="M11" s="14"/>
      <c r="N11" s="14"/>
      <c r="O11" s="15"/>
      <c r="P11" s="112"/>
      <c r="Q11" s="113"/>
      <c r="R11" s="118">
        <f>内訳書!I105</f>
        <v>0</v>
      </c>
      <c r="S11" s="119"/>
      <c r="T11" s="119"/>
      <c r="U11" s="119"/>
      <c r="V11" s="119"/>
      <c r="W11" s="119"/>
      <c r="X11" s="120"/>
      <c r="Y11" s="115" t="s">
        <v>1</v>
      </c>
      <c r="Z11" s="116"/>
      <c r="AA11" s="117"/>
    </row>
    <row r="12" spans="1:27" ht="37.5" customHeight="1" x14ac:dyDescent="0.5">
      <c r="A12" s="13"/>
      <c r="B12" s="14"/>
      <c r="C12" s="14"/>
      <c r="D12" s="14"/>
      <c r="E12" s="110" t="s">
        <v>80</v>
      </c>
      <c r="F12" s="111"/>
      <c r="G12" s="111"/>
      <c r="H12" s="111"/>
      <c r="I12" s="111"/>
      <c r="J12" s="111"/>
      <c r="K12" s="111"/>
      <c r="L12" s="14"/>
      <c r="M12" s="14"/>
      <c r="N12" s="14"/>
      <c r="O12" s="15"/>
      <c r="P12" s="112"/>
      <c r="Q12" s="113"/>
      <c r="R12" s="118">
        <f>SUM(R10:X11)</f>
        <v>0</v>
      </c>
      <c r="S12" s="119"/>
      <c r="T12" s="119"/>
      <c r="U12" s="119"/>
      <c r="V12" s="119"/>
      <c r="W12" s="119"/>
      <c r="X12" s="120"/>
      <c r="Y12" s="115" t="s">
        <v>1</v>
      </c>
      <c r="Z12" s="116"/>
      <c r="AA12" s="117"/>
    </row>
    <row r="13" spans="1:27" ht="37.5" customHeight="1" x14ac:dyDescent="0.5">
      <c r="A13" s="16"/>
      <c r="B13" s="14"/>
      <c r="C13" s="14"/>
      <c r="D13" s="14"/>
      <c r="E13" s="110"/>
      <c r="F13" s="111"/>
      <c r="G13" s="111"/>
      <c r="H13" s="111"/>
      <c r="I13" s="111"/>
      <c r="J13" s="111"/>
      <c r="K13" s="111"/>
      <c r="L13" s="14"/>
      <c r="M13" s="14"/>
      <c r="N13" s="14"/>
      <c r="O13" s="15"/>
      <c r="P13" s="112"/>
      <c r="Q13" s="113"/>
      <c r="R13" s="118"/>
      <c r="S13" s="119"/>
      <c r="T13" s="119"/>
      <c r="U13" s="119"/>
      <c r="V13" s="119"/>
      <c r="W13" s="119"/>
      <c r="X13" s="120"/>
      <c r="Y13" s="115"/>
      <c r="Z13" s="116"/>
      <c r="AA13" s="117"/>
    </row>
    <row r="14" spans="1:27" ht="37.5" customHeight="1" x14ac:dyDescent="0.5">
      <c r="A14" s="16"/>
      <c r="B14" s="14"/>
      <c r="C14" s="14"/>
      <c r="D14" s="14"/>
      <c r="E14" s="110"/>
      <c r="F14" s="111"/>
      <c r="G14" s="111"/>
      <c r="H14" s="111"/>
      <c r="I14" s="111"/>
      <c r="J14" s="111"/>
      <c r="K14" s="111"/>
      <c r="L14" s="14"/>
      <c r="M14" s="14"/>
      <c r="N14" s="14"/>
      <c r="O14" s="15"/>
      <c r="P14" s="112"/>
      <c r="Q14" s="113"/>
      <c r="R14" s="118"/>
      <c r="S14" s="119"/>
      <c r="T14" s="119"/>
      <c r="U14" s="119"/>
      <c r="V14" s="119"/>
      <c r="W14" s="119"/>
      <c r="X14" s="120"/>
      <c r="Y14" s="115"/>
      <c r="Z14" s="116"/>
      <c r="AA14" s="117"/>
    </row>
    <row r="15" spans="1:27" ht="37.5" customHeight="1" x14ac:dyDescent="0.5">
      <c r="A15" s="16"/>
      <c r="B15" s="14"/>
      <c r="C15" s="14"/>
      <c r="D15" s="14"/>
      <c r="E15" s="110"/>
      <c r="F15" s="111"/>
      <c r="G15" s="111"/>
      <c r="H15" s="111"/>
      <c r="I15" s="111"/>
      <c r="J15" s="111"/>
      <c r="K15" s="111"/>
      <c r="L15" s="14"/>
      <c r="M15" s="14"/>
      <c r="N15" s="14"/>
      <c r="O15" s="15"/>
      <c r="P15" s="112"/>
      <c r="Q15" s="113"/>
      <c r="R15" s="114"/>
      <c r="S15" s="114"/>
      <c r="T15" s="114"/>
      <c r="U15" s="114"/>
      <c r="V15" s="114"/>
      <c r="W15" s="114"/>
      <c r="X15" s="114"/>
      <c r="Y15" s="115"/>
      <c r="Z15" s="116"/>
      <c r="AA15" s="117"/>
    </row>
    <row r="16" spans="1:27" ht="35.25" customHeight="1" x14ac:dyDescent="0.5">
      <c r="K16" s="2"/>
      <c r="L16" s="2"/>
      <c r="M16" s="2"/>
      <c r="N16" s="2"/>
      <c r="O16" s="2"/>
      <c r="P16" s="109" t="s">
        <v>116</v>
      </c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</row>
    <row r="17" spans="11:27" ht="10.5" customHeight="1" x14ac:dyDescent="0.5">
      <c r="K17" s="2"/>
      <c r="L17" s="2"/>
      <c r="M17" s="2"/>
      <c r="N17" s="2"/>
      <c r="O17" s="2"/>
      <c r="P17" s="2"/>
      <c r="Q17" s="2"/>
      <c r="Y17" s="1"/>
      <c r="Z17" s="1"/>
      <c r="AA17" s="1"/>
    </row>
    <row r="18" spans="11:27" ht="7.95" customHeight="1" x14ac:dyDescent="0.5"/>
    <row r="19" spans="11:27" ht="7.95" customHeight="1" x14ac:dyDescent="0.5"/>
    <row r="20" spans="11:27" ht="7.95" customHeight="1" x14ac:dyDescent="0.5"/>
    <row r="21" spans="11:27" ht="7.95" customHeight="1" x14ac:dyDescent="0.5"/>
    <row r="22" spans="11:27" ht="7.95" customHeight="1" x14ac:dyDescent="0.5"/>
    <row r="23" spans="11:27" ht="7.95" customHeight="1" x14ac:dyDescent="0.5"/>
    <row r="24" spans="11:27" ht="7.95" customHeight="1" x14ac:dyDescent="0.5"/>
    <row r="25" spans="11:27" ht="7.95" customHeight="1" x14ac:dyDescent="0.5"/>
    <row r="26" spans="11:27" ht="7.95" customHeight="1" x14ac:dyDescent="0.5"/>
    <row r="27" spans="11:27" ht="7.95" customHeight="1" x14ac:dyDescent="0.5"/>
    <row r="28" spans="11:27" ht="7.95" customHeight="1" x14ac:dyDescent="0.5"/>
    <row r="29" spans="11:27" ht="7.95" customHeight="1" x14ac:dyDescent="0.5"/>
    <row r="30" spans="11:27" ht="7.95" customHeight="1" x14ac:dyDescent="0.5"/>
    <row r="31" spans="11:27" ht="7.95" customHeight="1" x14ac:dyDescent="0.5"/>
    <row r="32" spans="11:27" ht="7.95" customHeight="1" x14ac:dyDescent="0.5"/>
    <row r="33" ht="7.95" customHeight="1" x14ac:dyDescent="0.5"/>
    <row r="34" ht="7.95" customHeight="1" x14ac:dyDescent="0.5"/>
    <row r="35" ht="7.95" customHeight="1" x14ac:dyDescent="0.5"/>
    <row r="36" ht="7.95" customHeight="1" x14ac:dyDescent="0.5"/>
    <row r="37" ht="7.95" customHeight="1" x14ac:dyDescent="0.5"/>
    <row r="38" ht="7.95" customHeight="1" x14ac:dyDescent="0.5"/>
    <row r="39" ht="7.95" customHeight="1" x14ac:dyDescent="0.5"/>
    <row r="40" ht="7.95" customHeight="1" x14ac:dyDescent="0.5"/>
    <row r="41" ht="7.95" customHeight="1" x14ac:dyDescent="0.5"/>
    <row r="42" ht="7.95" customHeight="1" x14ac:dyDescent="0.5"/>
    <row r="43" ht="7.95" customHeight="1" x14ac:dyDescent="0.5"/>
    <row r="44" ht="7.95" customHeight="1" x14ac:dyDescent="0.5"/>
    <row r="45" ht="7.95" customHeight="1" x14ac:dyDescent="0.5"/>
    <row r="46" ht="7.95" customHeight="1" x14ac:dyDescent="0.5"/>
    <row r="47" ht="7.95" customHeight="1" x14ac:dyDescent="0.5"/>
    <row r="48" ht="7.95" customHeight="1" x14ac:dyDescent="0.5"/>
    <row r="49" ht="7.95" customHeight="1" x14ac:dyDescent="0.5"/>
    <row r="50" ht="7.95" customHeight="1" x14ac:dyDescent="0.5"/>
    <row r="51" ht="7.95" customHeight="1" x14ac:dyDescent="0.5"/>
    <row r="52" ht="7.95" customHeight="1" x14ac:dyDescent="0.5"/>
  </sheetData>
  <mergeCells count="30">
    <mergeCell ref="P11:Q11"/>
    <mergeCell ref="R11:X11"/>
    <mergeCell ref="Y11:AA11"/>
    <mergeCell ref="E11:K11"/>
    <mergeCell ref="P13:Q13"/>
    <mergeCell ref="E12:K12"/>
    <mergeCell ref="P12:Q12"/>
    <mergeCell ref="R12:X12"/>
    <mergeCell ref="Y12:AA12"/>
    <mergeCell ref="A2:AA2"/>
    <mergeCell ref="B6:E6"/>
    <mergeCell ref="P10:Q10"/>
    <mergeCell ref="R10:X10"/>
    <mergeCell ref="H8:N8"/>
    <mergeCell ref="B8:E8"/>
    <mergeCell ref="E10:K10"/>
    <mergeCell ref="Y10:AA10"/>
    <mergeCell ref="G6:AA6"/>
    <mergeCell ref="P16:AA16"/>
    <mergeCell ref="E15:K15"/>
    <mergeCell ref="E13:K13"/>
    <mergeCell ref="E14:K14"/>
    <mergeCell ref="P15:Q15"/>
    <mergeCell ref="R15:X15"/>
    <mergeCell ref="Y15:AA15"/>
    <mergeCell ref="R14:X14"/>
    <mergeCell ref="Y14:AA14"/>
    <mergeCell ref="R13:X13"/>
    <mergeCell ref="Y13:AA13"/>
    <mergeCell ref="P14:Q14"/>
  </mergeCells>
  <phoneticPr fontId="2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2AFD3-E3D0-4564-830D-5C1920A3407F}">
  <sheetPr>
    <tabColor rgb="FFFF0000"/>
    <pageSetUpPr fitToPage="1"/>
  </sheetPr>
  <dimension ref="A1:I106"/>
  <sheetViews>
    <sheetView view="pageBreakPreview" topLeftCell="A85" zoomScaleNormal="100" zoomScaleSheetLayoutView="100" workbookViewId="0">
      <selection activeCell="G101" sqref="G101"/>
    </sheetView>
  </sheetViews>
  <sheetFormatPr defaultColWidth="3.33203125" defaultRowHeight="19.95" customHeight="1" x14ac:dyDescent="0.2"/>
  <cols>
    <col min="1" max="1" width="5.5546875" style="104" customWidth="1"/>
    <col min="2" max="2" width="47" style="18" customWidth="1"/>
    <col min="3" max="3" width="5.77734375" style="37" customWidth="1"/>
    <col min="4" max="4" width="17.77734375" style="19" customWidth="1"/>
    <col min="5" max="5" width="5.77734375" style="37" customWidth="1"/>
    <col min="6" max="6" width="17.77734375" style="19" customWidth="1"/>
    <col min="7" max="7" width="5.77734375" style="37" customWidth="1"/>
    <col min="8" max="8" width="17.77734375" style="19" customWidth="1"/>
    <col min="9" max="9" width="25.21875" style="18" customWidth="1"/>
    <col min="10" max="16384" width="3.33203125" style="17"/>
  </cols>
  <sheetData>
    <row r="1" spans="1:9" ht="28.2" customHeight="1" x14ac:dyDescent="0.2">
      <c r="A1" s="136" t="s">
        <v>6</v>
      </c>
      <c r="B1" s="138" t="s">
        <v>7</v>
      </c>
      <c r="C1" s="132" t="s">
        <v>70</v>
      </c>
      <c r="D1" s="133"/>
      <c r="E1" s="132" t="s">
        <v>71</v>
      </c>
      <c r="F1" s="133"/>
      <c r="G1" s="132" t="s">
        <v>72</v>
      </c>
      <c r="H1" s="133"/>
      <c r="I1" s="134" t="s">
        <v>9</v>
      </c>
    </row>
    <row r="2" spans="1:9" ht="30" customHeight="1" x14ac:dyDescent="0.2">
      <c r="A2" s="137"/>
      <c r="B2" s="139"/>
      <c r="C2" s="24" t="s">
        <v>8</v>
      </c>
      <c r="D2" s="25" t="s">
        <v>73</v>
      </c>
      <c r="E2" s="21" t="s">
        <v>8</v>
      </c>
      <c r="F2" s="20" t="s">
        <v>73</v>
      </c>
      <c r="G2" s="24" t="s">
        <v>8</v>
      </c>
      <c r="H2" s="25" t="s">
        <v>73</v>
      </c>
      <c r="I2" s="135"/>
    </row>
    <row r="3" spans="1:9" ht="19.95" customHeight="1" x14ac:dyDescent="0.2">
      <c r="A3" s="99" t="s">
        <v>50</v>
      </c>
      <c r="B3" s="22"/>
      <c r="C3" s="61"/>
      <c r="D3" s="62"/>
      <c r="E3" s="63"/>
      <c r="F3" s="64"/>
      <c r="G3" s="65"/>
      <c r="H3" s="64"/>
      <c r="I3" s="32"/>
    </row>
    <row r="4" spans="1:9" ht="19.95" customHeight="1" x14ac:dyDescent="0.2">
      <c r="A4" s="98">
        <v>1</v>
      </c>
      <c r="B4" s="22" t="s">
        <v>10</v>
      </c>
      <c r="C4" s="29">
        <v>1</v>
      </c>
      <c r="D4" s="26"/>
      <c r="E4" s="38">
        <v>2</v>
      </c>
      <c r="F4" s="30"/>
      <c r="G4" s="40">
        <v>1</v>
      </c>
      <c r="H4" s="27"/>
      <c r="I4" s="33"/>
    </row>
    <row r="5" spans="1:9" ht="19.95" customHeight="1" x14ac:dyDescent="0.2">
      <c r="A5" s="98">
        <v>2</v>
      </c>
      <c r="B5" s="22" t="s">
        <v>11</v>
      </c>
      <c r="C5" s="29">
        <v>0</v>
      </c>
      <c r="D5" s="26"/>
      <c r="E5" s="38">
        <v>1</v>
      </c>
      <c r="F5" s="30"/>
      <c r="G5" s="40">
        <v>1</v>
      </c>
      <c r="H5" s="27"/>
      <c r="I5" s="34"/>
    </row>
    <row r="6" spans="1:9" ht="19.95" customHeight="1" x14ac:dyDescent="0.2">
      <c r="A6" s="98">
        <v>3</v>
      </c>
      <c r="B6" s="22" t="s">
        <v>12</v>
      </c>
      <c r="C6" s="29">
        <v>0</v>
      </c>
      <c r="D6" s="27"/>
      <c r="E6" s="39">
        <v>1</v>
      </c>
      <c r="F6" s="30"/>
      <c r="G6" s="40">
        <v>1</v>
      </c>
      <c r="H6" s="27"/>
      <c r="I6" s="35"/>
    </row>
    <row r="7" spans="1:9" ht="19.95" customHeight="1" x14ac:dyDescent="0.2">
      <c r="A7" s="98">
        <v>4</v>
      </c>
      <c r="B7" s="22" t="s">
        <v>13</v>
      </c>
      <c r="C7" s="29">
        <v>1</v>
      </c>
      <c r="D7" s="27"/>
      <c r="E7" s="39">
        <v>2</v>
      </c>
      <c r="F7" s="30"/>
      <c r="G7" s="40">
        <v>1</v>
      </c>
      <c r="H7" s="27"/>
      <c r="I7" s="35"/>
    </row>
    <row r="8" spans="1:9" ht="19.95" customHeight="1" x14ac:dyDescent="0.2">
      <c r="A8" s="98">
        <v>5</v>
      </c>
      <c r="B8" s="22" t="s">
        <v>14</v>
      </c>
      <c r="C8" s="29">
        <v>3</v>
      </c>
      <c r="D8" s="27"/>
      <c r="E8" s="39">
        <v>6</v>
      </c>
      <c r="F8" s="30"/>
      <c r="G8" s="40">
        <v>3</v>
      </c>
      <c r="H8" s="27"/>
      <c r="I8" s="36"/>
    </row>
    <row r="9" spans="1:9" ht="19.95" customHeight="1" x14ac:dyDescent="0.2">
      <c r="A9" s="98">
        <v>6</v>
      </c>
      <c r="B9" s="23" t="s">
        <v>15</v>
      </c>
      <c r="C9" s="29">
        <v>0</v>
      </c>
      <c r="D9" s="27"/>
      <c r="E9" s="39">
        <v>0</v>
      </c>
      <c r="F9" s="30"/>
      <c r="G9" s="40">
        <v>1</v>
      </c>
      <c r="H9" s="27"/>
      <c r="I9" s="36"/>
    </row>
    <row r="10" spans="1:9" ht="19.95" customHeight="1" thickBot="1" x14ac:dyDescent="0.25">
      <c r="A10" s="100">
        <v>7</v>
      </c>
      <c r="B10" s="43" t="s">
        <v>16</v>
      </c>
      <c r="C10" s="44">
        <v>0</v>
      </c>
      <c r="D10" s="45"/>
      <c r="E10" s="46">
        <v>1</v>
      </c>
      <c r="F10" s="47"/>
      <c r="G10" s="48">
        <v>1</v>
      </c>
      <c r="H10" s="45"/>
      <c r="I10" s="49"/>
    </row>
    <row r="11" spans="1:9" ht="19.95" customHeight="1" thickTop="1" thickBot="1" x14ac:dyDescent="0.25">
      <c r="A11" s="101"/>
      <c r="B11" s="60" t="s">
        <v>4</v>
      </c>
      <c r="C11" s="88"/>
      <c r="D11" s="89">
        <f>SUM(D4:D10)</f>
        <v>0</v>
      </c>
      <c r="E11" s="90"/>
      <c r="F11" s="89">
        <f>SUM(F4:F10)</f>
        <v>0</v>
      </c>
      <c r="G11" s="90"/>
      <c r="H11" s="89">
        <f>SUM(H4:H10)</f>
        <v>0</v>
      </c>
      <c r="I11" s="92">
        <f>SUM(C11:H11)</f>
        <v>0</v>
      </c>
    </row>
    <row r="12" spans="1:9" ht="19.95" customHeight="1" thickTop="1" x14ac:dyDescent="0.2">
      <c r="A12" s="102" t="s">
        <v>51</v>
      </c>
      <c r="B12" s="66"/>
      <c r="C12" s="67"/>
      <c r="D12" s="68"/>
      <c r="E12" s="69"/>
      <c r="F12" s="68"/>
      <c r="G12" s="69"/>
      <c r="H12" s="68"/>
      <c r="I12" s="70"/>
    </row>
    <row r="13" spans="1:9" ht="19.95" customHeight="1" x14ac:dyDescent="0.2">
      <c r="A13" s="98">
        <v>1</v>
      </c>
      <c r="B13" s="22" t="s">
        <v>17</v>
      </c>
      <c r="C13" s="29">
        <v>1</v>
      </c>
      <c r="D13" s="27"/>
      <c r="E13" s="39">
        <v>2</v>
      </c>
      <c r="F13" s="30"/>
      <c r="G13" s="40">
        <v>1</v>
      </c>
      <c r="H13" s="27"/>
      <c r="I13" s="35"/>
    </row>
    <row r="14" spans="1:9" ht="19.95" customHeight="1" x14ac:dyDescent="0.2">
      <c r="A14" s="98">
        <v>2</v>
      </c>
      <c r="B14" s="22" t="s">
        <v>18</v>
      </c>
      <c r="C14" s="29">
        <v>2</v>
      </c>
      <c r="D14" s="27"/>
      <c r="E14" s="39">
        <v>4</v>
      </c>
      <c r="F14" s="30"/>
      <c r="G14" s="40">
        <v>2</v>
      </c>
      <c r="H14" s="27"/>
      <c r="I14" s="35"/>
    </row>
    <row r="15" spans="1:9" ht="19.95" customHeight="1" x14ac:dyDescent="0.2">
      <c r="A15" s="98" t="s">
        <v>83</v>
      </c>
      <c r="B15" s="22" t="s">
        <v>86</v>
      </c>
      <c r="C15" s="29">
        <v>1</v>
      </c>
      <c r="D15" s="129"/>
      <c r="E15" s="39">
        <v>2</v>
      </c>
      <c r="F15" s="129"/>
      <c r="G15" s="40">
        <v>1</v>
      </c>
      <c r="H15" s="129"/>
      <c r="I15" s="35"/>
    </row>
    <row r="16" spans="1:9" ht="19.95" customHeight="1" x14ac:dyDescent="0.2">
      <c r="A16" s="98" t="s">
        <v>85</v>
      </c>
      <c r="B16" s="22" t="s">
        <v>87</v>
      </c>
      <c r="C16" s="29">
        <v>0</v>
      </c>
      <c r="D16" s="131"/>
      <c r="E16" s="39">
        <v>1</v>
      </c>
      <c r="F16" s="131"/>
      <c r="G16" s="40">
        <v>0</v>
      </c>
      <c r="H16" s="131"/>
      <c r="I16" s="35"/>
    </row>
    <row r="17" spans="1:9" ht="19.95" customHeight="1" x14ac:dyDescent="0.2">
      <c r="A17" s="98">
        <v>4</v>
      </c>
      <c r="B17" s="22" t="s">
        <v>19</v>
      </c>
      <c r="C17" s="29">
        <v>1</v>
      </c>
      <c r="D17" s="27"/>
      <c r="E17" s="39">
        <v>2</v>
      </c>
      <c r="F17" s="30"/>
      <c r="G17" s="40">
        <v>1</v>
      </c>
      <c r="H17" s="27"/>
      <c r="I17" s="35"/>
    </row>
    <row r="18" spans="1:9" ht="19.95" customHeight="1" x14ac:dyDescent="0.2">
      <c r="A18" s="98">
        <v>5</v>
      </c>
      <c r="B18" s="22" t="s">
        <v>20</v>
      </c>
      <c r="C18" s="29">
        <v>1</v>
      </c>
      <c r="D18" s="27"/>
      <c r="E18" s="39">
        <v>1</v>
      </c>
      <c r="F18" s="30"/>
      <c r="G18" s="40">
        <v>0</v>
      </c>
      <c r="H18" s="27"/>
      <c r="I18" s="35"/>
    </row>
    <row r="19" spans="1:9" ht="19.95" customHeight="1" x14ac:dyDescent="0.2">
      <c r="A19" s="98">
        <v>6</v>
      </c>
      <c r="B19" s="22" t="s">
        <v>21</v>
      </c>
      <c r="C19" s="29">
        <v>1</v>
      </c>
      <c r="D19" s="27"/>
      <c r="E19" s="39">
        <v>1</v>
      </c>
      <c r="F19" s="30"/>
      <c r="G19" s="40">
        <v>0</v>
      </c>
      <c r="H19" s="27"/>
      <c r="I19" s="35"/>
    </row>
    <row r="20" spans="1:9" ht="19.95" customHeight="1" x14ac:dyDescent="0.2">
      <c r="A20" s="98">
        <v>7</v>
      </c>
      <c r="B20" s="22" t="s">
        <v>22</v>
      </c>
      <c r="C20" s="29">
        <v>1</v>
      </c>
      <c r="D20" s="27"/>
      <c r="E20" s="39">
        <v>1</v>
      </c>
      <c r="F20" s="30"/>
      <c r="G20" s="40">
        <v>0</v>
      </c>
      <c r="H20" s="27"/>
      <c r="I20" s="35"/>
    </row>
    <row r="21" spans="1:9" ht="19.95" customHeight="1" thickBot="1" x14ac:dyDescent="0.25">
      <c r="A21" s="100">
        <v>8</v>
      </c>
      <c r="B21" s="57" t="s">
        <v>23</v>
      </c>
      <c r="C21" s="44">
        <v>0</v>
      </c>
      <c r="D21" s="58"/>
      <c r="E21" s="46">
        <v>1</v>
      </c>
      <c r="F21" s="59"/>
      <c r="G21" s="48">
        <v>0</v>
      </c>
      <c r="H21" s="58"/>
      <c r="I21" s="49"/>
    </row>
    <row r="22" spans="1:9" ht="19.95" customHeight="1" thickTop="1" thickBot="1" x14ac:dyDescent="0.25">
      <c r="A22" s="101"/>
      <c r="B22" s="60" t="s">
        <v>4</v>
      </c>
      <c r="C22" s="88"/>
      <c r="D22" s="89">
        <f>SUM(D13:D21)</f>
        <v>0</v>
      </c>
      <c r="E22" s="90"/>
      <c r="F22" s="89">
        <f>SUM(F13:F21)</f>
        <v>0</v>
      </c>
      <c r="G22" s="90"/>
      <c r="H22" s="89">
        <f>SUM(H13:H21)</f>
        <v>0</v>
      </c>
      <c r="I22" s="92">
        <f>SUM(C22:H22)</f>
        <v>0</v>
      </c>
    </row>
    <row r="23" spans="1:9" ht="19.95" customHeight="1" thickTop="1" x14ac:dyDescent="0.2">
      <c r="A23" s="102" t="s">
        <v>52</v>
      </c>
      <c r="B23" s="66"/>
      <c r="C23" s="67"/>
      <c r="D23" s="68"/>
      <c r="E23" s="69"/>
      <c r="F23" s="68"/>
      <c r="G23" s="69"/>
      <c r="H23" s="68"/>
      <c r="I23" s="70"/>
    </row>
    <row r="24" spans="1:9" ht="19.95" customHeight="1" x14ac:dyDescent="0.2">
      <c r="A24" s="98" t="s">
        <v>88</v>
      </c>
      <c r="B24" s="22" t="s">
        <v>91</v>
      </c>
      <c r="C24" s="29">
        <v>1</v>
      </c>
      <c r="D24" s="129"/>
      <c r="E24" s="39">
        <v>2</v>
      </c>
      <c r="F24" s="129"/>
      <c r="G24" s="40">
        <v>1</v>
      </c>
      <c r="H24" s="129"/>
      <c r="I24" s="35"/>
    </row>
    <row r="25" spans="1:9" ht="19.95" customHeight="1" x14ac:dyDescent="0.2">
      <c r="A25" s="98" t="s">
        <v>89</v>
      </c>
      <c r="B25" s="22" t="s">
        <v>92</v>
      </c>
      <c r="C25" s="29">
        <v>1</v>
      </c>
      <c r="D25" s="130"/>
      <c r="E25" s="39">
        <v>1</v>
      </c>
      <c r="F25" s="130"/>
      <c r="G25" s="40">
        <v>0</v>
      </c>
      <c r="H25" s="130"/>
      <c r="I25" s="35"/>
    </row>
    <row r="26" spans="1:9" ht="19.95" customHeight="1" x14ac:dyDescent="0.2">
      <c r="A26" s="98" t="s">
        <v>90</v>
      </c>
      <c r="B26" s="22" t="s">
        <v>93</v>
      </c>
      <c r="C26" s="29">
        <v>2</v>
      </c>
      <c r="D26" s="131"/>
      <c r="E26" s="39">
        <v>2</v>
      </c>
      <c r="F26" s="131"/>
      <c r="G26" s="40">
        <v>0</v>
      </c>
      <c r="H26" s="131"/>
      <c r="I26" s="35"/>
    </row>
    <row r="27" spans="1:9" ht="19.95" customHeight="1" x14ac:dyDescent="0.2">
      <c r="A27" s="98">
        <v>2</v>
      </c>
      <c r="B27" s="22" t="s">
        <v>24</v>
      </c>
      <c r="C27" s="29">
        <v>1</v>
      </c>
      <c r="D27" s="27"/>
      <c r="E27" s="39">
        <v>1</v>
      </c>
      <c r="F27" s="30"/>
      <c r="G27" s="40">
        <v>0</v>
      </c>
      <c r="H27" s="27"/>
      <c r="I27" s="35"/>
    </row>
    <row r="28" spans="1:9" ht="19.95" customHeight="1" x14ac:dyDescent="0.2">
      <c r="A28" s="98" t="s">
        <v>83</v>
      </c>
      <c r="B28" s="22" t="s">
        <v>94</v>
      </c>
      <c r="C28" s="29">
        <v>0</v>
      </c>
      <c r="D28" s="129"/>
      <c r="E28" s="39">
        <v>1</v>
      </c>
      <c r="F28" s="129"/>
      <c r="G28" s="40">
        <v>1</v>
      </c>
      <c r="H28" s="129"/>
      <c r="I28" s="35"/>
    </row>
    <row r="29" spans="1:9" ht="19.95" customHeight="1" x14ac:dyDescent="0.2">
      <c r="A29" s="98" t="s">
        <v>84</v>
      </c>
      <c r="B29" s="22" t="s">
        <v>95</v>
      </c>
      <c r="C29" s="29">
        <v>1</v>
      </c>
      <c r="D29" s="130"/>
      <c r="E29" s="39">
        <v>2</v>
      </c>
      <c r="F29" s="130"/>
      <c r="G29" s="40">
        <v>1</v>
      </c>
      <c r="H29" s="130"/>
      <c r="I29" s="35"/>
    </row>
    <row r="30" spans="1:9" ht="19.95" customHeight="1" x14ac:dyDescent="0.2">
      <c r="A30" s="98" t="s">
        <v>99</v>
      </c>
      <c r="B30" s="22" t="s">
        <v>96</v>
      </c>
      <c r="C30" s="29">
        <v>0</v>
      </c>
      <c r="D30" s="130"/>
      <c r="E30" s="39">
        <v>1</v>
      </c>
      <c r="F30" s="130"/>
      <c r="G30" s="40">
        <v>1</v>
      </c>
      <c r="H30" s="130"/>
      <c r="I30" s="35"/>
    </row>
    <row r="31" spans="1:9" ht="19.95" customHeight="1" x14ac:dyDescent="0.2">
      <c r="A31" s="98" t="s">
        <v>100</v>
      </c>
      <c r="B31" s="22" t="s">
        <v>97</v>
      </c>
      <c r="C31" s="29">
        <v>0</v>
      </c>
      <c r="D31" s="130"/>
      <c r="E31" s="39">
        <v>1</v>
      </c>
      <c r="F31" s="130"/>
      <c r="G31" s="40">
        <v>1</v>
      </c>
      <c r="H31" s="130"/>
      <c r="I31" s="35"/>
    </row>
    <row r="32" spans="1:9" ht="19.95" customHeight="1" x14ac:dyDescent="0.2">
      <c r="A32" s="98" t="s">
        <v>101</v>
      </c>
      <c r="B32" s="22" t="s">
        <v>98</v>
      </c>
      <c r="C32" s="29">
        <v>0</v>
      </c>
      <c r="D32" s="131"/>
      <c r="E32" s="39">
        <v>1</v>
      </c>
      <c r="F32" s="131"/>
      <c r="G32" s="40">
        <v>1</v>
      </c>
      <c r="H32" s="131"/>
      <c r="I32" s="35"/>
    </row>
    <row r="33" spans="1:9" ht="19.95" customHeight="1" x14ac:dyDescent="0.2">
      <c r="A33" s="98" t="s">
        <v>105</v>
      </c>
      <c r="B33" s="22" t="s">
        <v>102</v>
      </c>
      <c r="C33" s="29">
        <v>1</v>
      </c>
      <c r="D33" s="129"/>
      <c r="E33" s="39">
        <v>2</v>
      </c>
      <c r="F33" s="129"/>
      <c r="G33" s="29">
        <v>1</v>
      </c>
      <c r="H33" s="129"/>
      <c r="I33" s="35"/>
    </row>
    <row r="34" spans="1:9" ht="19.95" customHeight="1" x14ac:dyDescent="0.2">
      <c r="A34" s="98" t="s">
        <v>106</v>
      </c>
      <c r="B34" s="22" t="s">
        <v>103</v>
      </c>
      <c r="C34" s="29">
        <v>2</v>
      </c>
      <c r="D34" s="130"/>
      <c r="E34" s="39">
        <v>4</v>
      </c>
      <c r="F34" s="130"/>
      <c r="G34" s="29">
        <v>2</v>
      </c>
      <c r="H34" s="130"/>
      <c r="I34" s="35"/>
    </row>
    <row r="35" spans="1:9" ht="19.95" customHeight="1" x14ac:dyDescent="0.2">
      <c r="A35" s="98" t="s">
        <v>107</v>
      </c>
      <c r="B35" s="22" t="s">
        <v>103</v>
      </c>
      <c r="C35" s="29">
        <v>2</v>
      </c>
      <c r="D35" s="130"/>
      <c r="E35" s="39">
        <v>4</v>
      </c>
      <c r="F35" s="130"/>
      <c r="G35" s="29">
        <v>2</v>
      </c>
      <c r="H35" s="130"/>
      <c r="I35" s="35"/>
    </row>
    <row r="36" spans="1:9" ht="19.95" customHeight="1" x14ac:dyDescent="0.2">
      <c r="A36" s="98" t="s">
        <v>108</v>
      </c>
      <c r="B36" s="22" t="s">
        <v>104</v>
      </c>
      <c r="C36" s="29">
        <v>1</v>
      </c>
      <c r="D36" s="131"/>
      <c r="E36" s="39">
        <v>2</v>
      </c>
      <c r="F36" s="131"/>
      <c r="G36" s="29">
        <v>1</v>
      </c>
      <c r="H36" s="131"/>
      <c r="I36" s="35"/>
    </row>
    <row r="37" spans="1:9" ht="19.95" customHeight="1" x14ac:dyDescent="0.2">
      <c r="A37" s="98" t="s">
        <v>111</v>
      </c>
      <c r="B37" s="22" t="s">
        <v>109</v>
      </c>
      <c r="C37" s="29">
        <v>1</v>
      </c>
      <c r="D37" s="129"/>
      <c r="E37" s="39">
        <v>2</v>
      </c>
      <c r="F37" s="129"/>
      <c r="G37" s="40">
        <v>1</v>
      </c>
      <c r="H37" s="129"/>
      <c r="I37" s="35"/>
    </row>
    <row r="38" spans="1:9" ht="19.95" customHeight="1" x14ac:dyDescent="0.2">
      <c r="A38" s="98" t="s">
        <v>112</v>
      </c>
      <c r="B38" s="22" t="s">
        <v>114</v>
      </c>
      <c r="C38" s="29">
        <v>2</v>
      </c>
      <c r="D38" s="130"/>
      <c r="E38" s="39">
        <v>3</v>
      </c>
      <c r="F38" s="130"/>
      <c r="G38" s="40">
        <v>1</v>
      </c>
      <c r="H38" s="130"/>
      <c r="I38" s="35"/>
    </row>
    <row r="39" spans="1:9" ht="19.95" customHeight="1" x14ac:dyDescent="0.2">
      <c r="A39" s="98" t="s">
        <v>113</v>
      </c>
      <c r="B39" s="22" t="s">
        <v>110</v>
      </c>
      <c r="C39" s="29">
        <v>0</v>
      </c>
      <c r="D39" s="131"/>
      <c r="E39" s="39">
        <v>1</v>
      </c>
      <c r="F39" s="131"/>
      <c r="G39" s="40">
        <v>1</v>
      </c>
      <c r="H39" s="131"/>
      <c r="I39" s="35"/>
    </row>
    <row r="40" spans="1:9" ht="19.95" customHeight="1" x14ac:dyDescent="0.2">
      <c r="A40" s="98">
        <v>6</v>
      </c>
      <c r="B40" s="23" t="s">
        <v>25</v>
      </c>
      <c r="C40" s="29">
        <v>6</v>
      </c>
      <c r="D40" s="28"/>
      <c r="E40" s="39">
        <v>12</v>
      </c>
      <c r="F40" s="31"/>
      <c r="G40" s="40">
        <v>6</v>
      </c>
      <c r="H40" s="28"/>
      <c r="I40" s="36"/>
    </row>
    <row r="41" spans="1:9" ht="19.95" customHeight="1" thickBot="1" x14ac:dyDescent="0.25">
      <c r="A41" s="100">
        <v>7</v>
      </c>
      <c r="B41" s="57" t="s">
        <v>26</v>
      </c>
      <c r="C41" s="44">
        <v>1</v>
      </c>
      <c r="D41" s="58"/>
      <c r="E41" s="46">
        <v>1</v>
      </c>
      <c r="F41" s="59"/>
      <c r="G41" s="48">
        <v>0</v>
      </c>
      <c r="H41" s="58"/>
      <c r="I41" s="49"/>
    </row>
    <row r="42" spans="1:9" ht="19.95" customHeight="1" thickTop="1" thickBot="1" x14ac:dyDescent="0.25">
      <c r="A42" s="101"/>
      <c r="B42" s="60" t="s">
        <v>4</v>
      </c>
      <c r="C42" s="88"/>
      <c r="D42" s="91">
        <f>SUM(D24:D41)</f>
        <v>0</v>
      </c>
      <c r="E42" s="90"/>
      <c r="F42" s="91">
        <f>SUM(F24:F41)</f>
        <v>0</v>
      </c>
      <c r="G42" s="90"/>
      <c r="H42" s="91">
        <f>SUM(H24:H41)</f>
        <v>0</v>
      </c>
      <c r="I42" s="92">
        <f>SUM(C42:H42)</f>
        <v>0</v>
      </c>
    </row>
    <row r="43" spans="1:9" ht="19.95" customHeight="1" thickTop="1" x14ac:dyDescent="0.2">
      <c r="A43" s="102" t="s">
        <v>53</v>
      </c>
      <c r="B43" s="71"/>
      <c r="C43" s="67"/>
      <c r="D43" s="72"/>
      <c r="E43" s="69"/>
      <c r="F43" s="72"/>
      <c r="G43" s="69"/>
      <c r="H43" s="72"/>
      <c r="I43" s="73"/>
    </row>
    <row r="44" spans="1:9" ht="19.95" customHeight="1" x14ac:dyDescent="0.2">
      <c r="A44" s="98">
        <v>1</v>
      </c>
      <c r="B44" s="23" t="s">
        <v>27</v>
      </c>
      <c r="C44" s="29">
        <v>1</v>
      </c>
      <c r="D44" s="28"/>
      <c r="E44" s="39">
        <v>1</v>
      </c>
      <c r="F44" s="31"/>
      <c r="G44" s="40">
        <v>0</v>
      </c>
      <c r="H44" s="28"/>
      <c r="I44" s="36"/>
    </row>
    <row r="45" spans="1:9" ht="19.95" customHeight="1" x14ac:dyDescent="0.2">
      <c r="A45" s="98">
        <v>2</v>
      </c>
      <c r="B45" s="23" t="s">
        <v>28</v>
      </c>
      <c r="C45" s="29">
        <v>1</v>
      </c>
      <c r="D45" s="28"/>
      <c r="E45" s="39">
        <v>1</v>
      </c>
      <c r="F45" s="31"/>
      <c r="G45" s="40">
        <v>0</v>
      </c>
      <c r="H45" s="28"/>
      <c r="I45" s="36"/>
    </row>
    <row r="46" spans="1:9" ht="19.95" customHeight="1" x14ac:dyDescent="0.2">
      <c r="A46" s="98">
        <v>3</v>
      </c>
      <c r="B46" s="23" t="s">
        <v>29</v>
      </c>
      <c r="C46" s="29">
        <v>1</v>
      </c>
      <c r="D46" s="28"/>
      <c r="E46" s="39">
        <v>2</v>
      </c>
      <c r="F46" s="31"/>
      <c r="G46" s="40">
        <v>1</v>
      </c>
      <c r="H46" s="28"/>
      <c r="I46" s="36"/>
    </row>
    <row r="47" spans="1:9" ht="19.95" customHeight="1" x14ac:dyDescent="0.2">
      <c r="A47" s="98">
        <v>4</v>
      </c>
      <c r="B47" s="23" t="s">
        <v>30</v>
      </c>
      <c r="C47" s="29">
        <v>1</v>
      </c>
      <c r="D47" s="28"/>
      <c r="E47" s="39" t="s">
        <v>115</v>
      </c>
      <c r="F47" s="31"/>
      <c r="G47" s="40">
        <v>1</v>
      </c>
      <c r="H47" s="28"/>
      <c r="I47" s="36"/>
    </row>
    <row r="48" spans="1:9" ht="19.95" customHeight="1" x14ac:dyDescent="0.2">
      <c r="A48" s="98">
        <v>5</v>
      </c>
      <c r="B48" s="23" t="s">
        <v>31</v>
      </c>
      <c r="C48" s="29">
        <v>1</v>
      </c>
      <c r="D48" s="28"/>
      <c r="E48" s="39">
        <v>2</v>
      </c>
      <c r="F48" s="31"/>
      <c r="G48" s="40">
        <v>1</v>
      </c>
      <c r="H48" s="28"/>
      <c r="I48" s="36"/>
    </row>
    <row r="49" spans="1:9" ht="19.95" customHeight="1" x14ac:dyDescent="0.2">
      <c r="A49" s="98">
        <v>6</v>
      </c>
      <c r="B49" s="23" t="s">
        <v>32</v>
      </c>
      <c r="C49" s="29">
        <v>1</v>
      </c>
      <c r="D49" s="28"/>
      <c r="E49" s="39">
        <v>1</v>
      </c>
      <c r="F49" s="31"/>
      <c r="G49" s="40">
        <v>0</v>
      </c>
      <c r="H49" s="28"/>
      <c r="I49" s="36"/>
    </row>
    <row r="50" spans="1:9" ht="19.95" customHeight="1" x14ac:dyDescent="0.2">
      <c r="A50" s="98">
        <v>7</v>
      </c>
      <c r="B50" s="23" t="s">
        <v>33</v>
      </c>
      <c r="C50" s="29">
        <v>6</v>
      </c>
      <c r="D50" s="28"/>
      <c r="E50" s="39">
        <v>12</v>
      </c>
      <c r="F50" s="31"/>
      <c r="G50" s="40">
        <v>6</v>
      </c>
      <c r="H50" s="28"/>
      <c r="I50" s="36"/>
    </row>
    <row r="51" spans="1:9" ht="19.95" customHeight="1" thickBot="1" x14ac:dyDescent="0.25">
      <c r="A51" s="100">
        <v>8</v>
      </c>
      <c r="B51" s="57" t="s">
        <v>34</v>
      </c>
      <c r="C51" s="44">
        <v>1</v>
      </c>
      <c r="D51" s="58"/>
      <c r="E51" s="46">
        <v>2</v>
      </c>
      <c r="F51" s="59"/>
      <c r="G51" s="48">
        <v>1</v>
      </c>
      <c r="H51" s="58"/>
      <c r="I51" s="49"/>
    </row>
    <row r="52" spans="1:9" ht="19.95" customHeight="1" thickTop="1" thickBot="1" x14ac:dyDescent="0.25">
      <c r="A52" s="101"/>
      <c r="B52" s="60" t="s">
        <v>4</v>
      </c>
      <c r="C52" s="88"/>
      <c r="D52" s="91">
        <f>SUM(D44:D51)</f>
        <v>0</v>
      </c>
      <c r="E52" s="90"/>
      <c r="F52" s="91">
        <f>SUM(F44:F51)</f>
        <v>0</v>
      </c>
      <c r="G52" s="90"/>
      <c r="H52" s="91">
        <f>SUM(H44:H51)</f>
        <v>0</v>
      </c>
      <c r="I52" s="92">
        <f>SUM(C52:H52)</f>
        <v>0</v>
      </c>
    </row>
    <row r="53" spans="1:9" ht="19.95" customHeight="1" thickTop="1" x14ac:dyDescent="0.2">
      <c r="A53" s="103" t="s">
        <v>54</v>
      </c>
      <c r="B53" s="50"/>
      <c r="C53" s="51"/>
      <c r="D53" s="52"/>
      <c r="E53" s="53"/>
      <c r="F53" s="54"/>
      <c r="G53" s="55"/>
      <c r="H53" s="52"/>
      <c r="I53" s="56"/>
    </row>
    <row r="54" spans="1:9" ht="19.95" customHeight="1" x14ac:dyDescent="0.2">
      <c r="A54" s="98">
        <v>1</v>
      </c>
      <c r="B54" s="22" t="s">
        <v>35</v>
      </c>
      <c r="C54" s="29">
        <v>3</v>
      </c>
      <c r="D54" s="27"/>
      <c r="E54" s="39">
        <v>6</v>
      </c>
      <c r="F54" s="30"/>
      <c r="G54" s="40">
        <v>3</v>
      </c>
      <c r="H54" s="27"/>
      <c r="I54" s="35"/>
    </row>
    <row r="55" spans="1:9" ht="19.95" customHeight="1" x14ac:dyDescent="0.2">
      <c r="A55" s="98">
        <v>2</v>
      </c>
      <c r="B55" s="22" t="s">
        <v>36</v>
      </c>
      <c r="C55" s="29">
        <v>6</v>
      </c>
      <c r="D55" s="27"/>
      <c r="E55" s="39">
        <v>12</v>
      </c>
      <c r="F55" s="30"/>
      <c r="G55" s="40">
        <v>6</v>
      </c>
      <c r="H55" s="27"/>
      <c r="I55" s="35"/>
    </row>
    <row r="56" spans="1:9" ht="19.95" customHeight="1" x14ac:dyDescent="0.2">
      <c r="A56" s="98">
        <v>3</v>
      </c>
      <c r="B56" s="22" t="s">
        <v>37</v>
      </c>
      <c r="C56" s="29">
        <v>3</v>
      </c>
      <c r="D56" s="129"/>
      <c r="E56" s="39">
        <v>6</v>
      </c>
      <c r="F56" s="129"/>
      <c r="G56" s="40">
        <v>3</v>
      </c>
      <c r="H56" s="129"/>
      <c r="I56" s="35"/>
    </row>
    <row r="57" spans="1:9" ht="19.95" customHeight="1" x14ac:dyDescent="0.2">
      <c r="A57" s="98">
        <v>4</v>
      </c>
      <c r="B57" s="22" t="s">
        <v>38</v>
      </c>
      <c r="C57" s="29">
        <v>3</v>
      </c>
      <c r="D57" s="131"/>
      <c r="E57" s="39">
        <v>6</v>
      </c>
      <c r="F57" s="131"/>
      <c r="G57" s="40">
        <v>3</v>
      </c>
      <c r="H57" s="131"/>
      <c r="I57" s="35"/>
    </row>
    <row r="58" spans="1:9" ht="19.95" customHeight="1" x14ac:dyDescent="0.2">
      <c r="A58" s="98">
        <v>5</v>
      </c>
      <c r="B58" s="22" t="s">
        <v>39</v>
      </c>
      <c r="C58" s="29">
        <v>3</v>
      </c>
      <c r="D58" s="27"/>
      <c r="E58" s="39">
        <v>6</v>
      </c>
      <c r="F58" s="30"/>
      <c r="G58" s="40">
        <v>3</v>
      </c>
      <c r="H58" s="27"/>
      <c r="I58" s="35"/>
    </row>
    <row r="59" spans="1:9" ht="19.95" customHeight="1" x14ac:dyDescent="0.2">
      <c r="A59" s="98">
        <v>6</v>
      </c>
      <c r="B59" s="22" t="s">
        <v>40</v>
      </c>
      <c r="C59" s="29">
        <v>3</v>
      </c>
      <c r="D59" s="27"/>
      <c r="E59" s="39">
        <v>6</v>
      </c>
      <c r="F59" s="30"/>
      <c r="G59" s="40">
        <v>3</v>
      </c>
      <c r="H59" s="27"/>
      <c r="I59" s="35"/>
    </row>
    <row r="60" spans="1:9" ht="19.95" customHeight="1" x14ac:dyDescent="0.2">
      <c r="A60" s="98">
        <v>7</v>
      </c>
      <c r="B60" s="23" t="s">
        <v>41</v>
      </c>
      <c r="C60" s="29">
        <v>6</v>
      </c>
      <c r="D60" s="28"/>
      <c r="E60" s="39">
        <v>12</v>
      </c>
      <c r="F60" s="31"/>
      <c r="G60" s="40">
        <v>6</v>
      </c>
      <c r="H60" s="28"/>
      <c r="I60" s="36"/>
    </row>
    <row r="61" spans="1:9" ht="19.95" customHeight="1" x14ac:dyDescent="0.2">
      <c r="A61" s="98">
        <v>8</v>
      </c>
      <c r="B61" s="23" t="s">
        <v>42</v>
      </c>
      <c r="C61" s="29">
        <v>1</v>
      </c>
      <c r="D61" s="28"/>
      <c r="E61" s="39">
        <v>1</v>
      </c>
      <c r="F61" s="31"/>
      <c r="G61" s="40">
        <v>0</v>
      </c>
      <c r="H61" s="28"/>
      <c r="I61" s="36"/>
    </row>
    <row r="62" spans="1:9" ht="19.95" customHeight="1" x14ac:dyDescent="0.2">
      <c r="A62" s="98">
        <v>9</v>
      </c>
      <c r="B62" s="23" t="s">
        <v>43</v>
      </c>
      <c r="C62" s="29">
        <v>1</v>
      </c>
      <c r="D62" s="28"/>
      <c r="E62" s="39">
        <v>1</v>
      </c>
      <c r="F62" s="31"/>
      <c r="G62" s="40">
        <v>0</v>
      </c>
      <c r="H62" s="28"/>
      <c r="I62" s="36"/>
    </row>
    <row r="63" spans="1:9" ht="19.95" customHeight="1" thickBot="1" x14ac:dyDescent="0.25">
      <c r="A63" s="98">
        <v>10</v>
      </c>
      <c r="B63" s="23" t="s">
        <v>44</v>
      </c>
      <c r="C63" s="29">
        <v>1</v>
      </c>
      <c r="D63" s="28"/>
      <c r="E63" s="39">
        <v>1</v>
      </c>
      <c r="F63" s="31"/>
      <c r="G63" s="40">
        <v>0</v>
      </c>
      <c r="H63" s="28"/>
      <c r="I63" s="36"/>
    </row>
    <row r="64" spans="1:9" ht="19.95" customHeight="1" thickTop="1" thickBot="1" x14ac:dyDescent="0.25">
      <c r="A64" s="101"/>
      <c r="B64" s="60" t="s">
        <v>4</v>
      </c>
      <c r="C64" s="88"/>
      <c r="D64" s="91">
        <f>SUM(D54:D63)</f>
        <v>0</v>
      </c>
      <c r="E64" s="90"/>
      <c r="F64" s="91">
        <f>SUM(F54:F63)</f>
        <v>0</v>
      </c>
      <c r="G64" s="90"/>
      <c r="H64" s="91">
        <f>SUM(H54:H63)</f>
        <v>0</v>
      </c>
      <c r="I64" s="92">
        <f>SUM(C64:H64)</f>
        <v>0</v>
      </c>
    </row>
    <row r="65" spans="1:9" ht="19.95" customHeight="1" thickTop="1" x14ac:dyDescent="0.2">
      <c r="A65" s="99" t="s">
        <v>55</v>
      </c>
      <c r="B65" s="23"/>
      <c r="C65" s="29"/>
      <c r="D65" s="28"/>
      <c r="E65" s="39"/>
      <c r="F65" s="31"/>
      <c r="G65" s="40"/>
      <c r="H65" s="28"/>
      <c r="I65" s="36"/>
    </row>
    <row r="66" spans="1:9" ht="19.95" customHeight="1" x14ac:dyDescent="0.2">
      <c r="A66" s="98">
        <v>1</v>
      </c>
      <c r="B66" s="23" t="s">
        <v>45</v>
      </c>
      <c r="C66" s="29"/>
      <c r="D66" s="28"/>
      <c r="E66" s="39"/>
      <c r="F66" s="31"/>
      <c r="G66" s="40"/>
      <c r="H66" s="28"/>
      <c r="I66" s="36"/>
    </row>
    <row r="67" spans="1:9" ht="19.95" customHeight="1" x14ac:dyDescent="0.2">
      <c r="A67" s="98"/>
      <c r="B67" s="23" t="s">
        <v>65</v>
      </c>
      <c r="C67" s="29">
        <v>1</v>
      </c>
      <c r="D67" s="28"/>
      <c r="E67" s="39">
        <v>2</v>
      </c>
      <c r="F67" s="31"/>
      <c r="G67" s="40">
        <v>1</v>
      </c>
      <c r="H67" s="28"/>
      <c r="I67" s="36"/>
    </row>
    <row r="68" spans="1:9" ht="19.95" customHeight="1" x14ac:dyDescent="0.2">
      <c r="A68" s="98"/>
      <c r="B68" s="23" t="s">
        <v>56</v>
      </c>
      <c r="C68" s="29">
        <v>1</v>
      </c>
      <c r="D68" s="28"/>
      <c r="E68" s="39">
        <v>2</v>
      </c>
      <c r="F68" s="31"/>
      <c r="G68" s="40">
        <v>1</v>
      </c>
      <c r="H68" s="28"/>
      <c r="I68" s="36"/>
    </row>
    <row r="69" spans="1:9" ht="19.95" customHeight="1" x14ac:dyDescent="0.2">
      <c r="A69" s="98"/>
      <c r="B69" s="23" t="s">
        <v>57</v>
      </c>
      <c r="C69" s="29">
        <v>1</v>
      </c>
      <c r="D69" s="28"/>
      <c r="E69" s="39">
        <v>2</v>
      </c>
      <c r="F69" s="31"/>
      <c r="G69" s="40">
        <v>1</v>
      </c>
      <c r="H69" s="28"/>
      <c r="I69" s="36"/>
    </row>
    <row r="70" spans="1:9" ht="19.95" customHeight="1" x14ac:dyDescent="0.2">
      <c r="A70" s="98"/>
      <c r="B70" s="23" t="s">
        <v>58</v>
      </c>
      <c r="C70" s="29">
        <v>1</v>
      </c>
      <c r="D70" s="28"/>
      <c r="E70" s="39">
        <v>2</v>
      </c>
      <c r="F70" s="31"/>
      <c r="G70" s="40">
        <v>1</v>
      </c>
      <c r="H70" s="28"/>
      <c r="I70" s="36"/>
    </row>
    <row r="71" spans="1:9" ht="19.95" customHeight="1" x14ac:dyDescent="0.2">
      <c r="A71" s="98"/>
      <c r="B71" s="23" t="s">
        <v>59</v>
      </c>
      <c r="C71" s="29">
        <v>1</v>
      </c>
      <c r="D71" s="28"/>
      <c r="E71" s="39">
        <v>2</v>
      </c>
      <c r="F71" s="31"/>
      <c r="G71" s="40">
        <v>1</v>
      </c>
      <c r="H71" s="28"/>
      <c r="I71" s="36"/>
    </row>
    <row r="72" spans="1:9" ht="19.95" customHeight="1" x14ac:dyDescent="0.2">
      <c r="A72" s="98"/>
      <c r="B72" s="23" t="s">
        <v>60</v>
      </c>
      <c r="C72" s="29">
        <v>1</v>
      </c>
      <c r="D72" s="28"/>
      <c r="E72" s="39">
        <v>2</v>
      </c>
      <c r="F72" s="31"/>
      <c r="G72" s="40">
        <v>1</v>
      </c>
      <c r="H72" s="28"/>
      <c r="I72" s="36"/>
    </row>
    <row r="73" spans="1:9" ht="19.95" customHeight="1" x14ac:dyDescent="0.2">
      <c r="A73" s="98"/>
      <c r="B73" s="23" t="s">
        <v>61</v>
      </c>
      <c r="C73" s="29">
        <v>1</v>
      </c>
      <c r="D73" s="28"/>
      <c r="E73" s="39">
        <v>2</v>
      </c>
      <c r="F73" s="31"/>
      <c r="G73" s="40">
        <v>1</v>
      </c>
      <c r="H73" s="28"/>
      <c r="I73" s="36"/>
    </row>
    <row r="74" spans="1:9" ht="19.95" customHeight="1" x14ac:dyDescent="0.2">
      <c r="A74" s="98"/>
      <c r="B74" s="23" t="s">
        <v>62</v>
      </c>
      <c r="C74" s="29">
        <v>1</v>
      </c>
      <c r="D74" s="28"/>
      <c r="E74" s="39">
        <v>2</v>
      </c>
      <c r="F74" s="31"/>
      <c r="G74" s="40">
        <v>1</v>
      </c>
      <c r="H74" s="28"/>
      <c r="I74" s="36"/>
    </row>
    <row r="75" spans="1:9" ht="19.95" customHeight="1" x14ac:dyDescent="0.2">
      <c r="A75" s="98"/>
      <c r="B75" s="23" t="s">
        <v>63</v>
      </c>
      <c r="C75" s="29">
        <v>1</v>
      </c>
      <c r="D75" s="28"/>
      <c r="E75" s="39">
        <v>2</v>
      </c>
      <c r="F75" s="31"/>
      <c r="G75" s="40">
        <v>1</v>
      </c>
      <c r="H75" s="28"/>
      <c r="I75" s="36"/>
    </row>
    <row r="76" spans="1:9" ht="19.95" customHeight="1" x14ac:dyDescent="0.2">
      <c r="A76" s="98"/>
      <c r="B76" s="23" t="s">
        <v>64</v>
      </c>
      <c r="C76" s="29">
        <v>1</v>
      </c>
      <c r="D76" s="28"/>
      <c r="E76" s="39">
        <v>2</v>
      </c>
      <c r="F76" s="31"/>
      <c r="G76" s="40">
        <v>1</v>
      </c>
      <c r="H76" s="28"/>
      <c r="I76" s="36"/>
    </row>
    <row r="77" spans="1:9" ht="19.95" customHeight="1" x14ac:dyDescent="0.2">
      <c r="A77" s="98"/>
      <c r="B77" s="23" t="s">
        <v>81</v>
      </c>
      <c r="C77" s="29">
        <v>1</v>
      </c>
      <c r="D77" s="28"/>
      <c r="E77" s="39">
        <v>1</v>
      </c>
      <c r="F77" s="31"/>
      <c r="G77" s="40">
        <v>0</v>
      </c>
      <c r="H77" s="28"/>
      <c r="I77" s="36"/>
    </row>
    <row r="78" spans="1:9" ht="19.95" customHeight="1" x14ac:dyDescent="0.2">
      <c r="A78" s="98"/>
      <c r="B78" s="23" t="s">
        <v>82</v>
      </c>
      <c r="C78" s="29">
        <v>1</v>
      </c>
      <c r="D78" s="28"/>
      <c r="E78" s="39">
        <v>2</v>
      </c>
      <c r="F78" s="31"/>
      <c r="G78" s="40">
        <v>1</v>
      </c>
      <c r="H78" s="28"/>
      <c r="I78" s="36"/>
    </row>
    <row r="79" spans="1:9" ht="19.95" customHeight="1" x14ac:dyDescent="0.2">
      <c r="A79" s="98">
        <v>2</v>
      </c>
      <c r="B79" s="23" t="s">
        <v>46</v>
      </c>
      <c r="C79" s="29">
        <v>0</v>
      </c>
      <c r="D79" s="28"/>
      <c r="E79" s="39">
        <v>1</v>
      </c>
      <c r="F79" s="31"/>
      <c r="G79" s="40">
        <v>1</v>
      </c>
      <c r="H79" s="28"/>
      <c r="I79" s="36"/>
    </row>
    <row r="80" spans="1:9" ht="19.95" customHeight="1" x14ac:dyDescent="0.2">
      <c r="A80" s="98">
        <v>3</v>
      </c>
      <c r="B80" s="23" t="s">
        <v>47</v>
      </c>
      <c r="C80" s="29">
        <v>1</v>
      </c>
      <c r="D80" s="28"/>
      <c r="E80" s="39">
        <v>1</v>
      </c>
      <c r="F80" s="31"/>
      <c r="G80" s="40">
        <v>0</v>
      </c>
      <c r="H80" s="28"/>
      <c r="I80" s="36"/>
    </row>
    <row r="81" spans="1:9" ht="19.95" customHeight="1" x14ac:dyDescent="0.2">
      <c r="A81" s="98">
        <v>4</v>
      </c>
      <c r="B81" s="23" t="s">
        <v>48</v>
      </c>
      <c r="C81" s="29">
        <v>0</v>
      </c>
      <c r="D81" s="28"/>
      <c r="E81" s="39">
        <v>1</v>
      </c>
      <c r="F81" s="31"/>
      <c r="G81" s="40">
        <v>1</v>
      </c>
      <c r="H81" s="28"/>
      <c r="I81" s="36"/>
    </row>
    <row r="82" spans="1:9" ht="19.95" customHeight="1" thickBot="1" x14ac:dyDescent="0.25">
      <c r="A82" s="98">
        <v>5</v>
      </c>
      <c r="B82" s="23" t="s">
        <v>49</v>
      </c>
      <c r="C82" s="29">
        <v>1</v>
      </c>
      <c r="D82" s="28"/>
      <c r="E82" s="39">
        <v>1</v>
      </c>
      <c r="F82" s="31"/>
      <c r="G82" s="40">
        <v>0</v>
      </c>
      <c r="H82" s="28"/>
      <c r="I82" s="49"/>
    </row>
    <row r="83" spans="1:9" ht="19.95" customHeight="1" thickTop="1" thickBot="1" x14ac:dyDescent="0.25">
      <c r="A83" s="101"/>
      <c r="B83" s="60" t="s">
        <v>4</v>
      </c>
      <c r="C83" s="88"/>
      <c r="D83" s="91">
        <f>SUM(D66:D82)</f>
        <v>0</v>
      </c>
      <c r="E83" s="90"/>
      <c r="F83" s="91">
        <f>SUM(F66:F82)</f>
        <v>0</v>
      </c>
      <c r="G83" s="90"/>
      <c r="H83" s="91">
        <f>SUM(H66:H82)</f>
        <v>0</v>
      </c>
      <c r="I83" s="94">
        <f>SUM(C83:H83)</f>
        <v>0</v>
      </c>
    </row>
    <row r="84" spans="1:9" ht="19.95" customHeight="1" thickTop="1" thickBot="1" x14ac:dyDescent="0.25">
      <c r="A84" s="99" t="s">
        <v>66</v>
      </c>
      <c r="B84" s="23"/>
      <c r="C84" s="41"/>
      <c r="D84" s="28"/>
      <c r="E84" s="41"/>
      <c r="F84" s="28"/>
      <c r="G84" s="42"/>
      <c r="H84" s="28"/>
      <c r="I84" s="93"/>
    </row>
    <row r="85" spans="1:9" ht="19.95" customHeight="1" thickTop="1" thickBot="1" x14ac:dyDescent="0.25">
      <c r="A85" s="101"/>
      <c r="B85" s="60" t="s">
        <v>4</v>
      </c>
      <c r="C85" s="88"/>
      <c r="D85" s="91">
        <f>D84</f>
        <v>0</v>
      </c>
      <c r="E85" s="90"/>
      <c r="F85" s="91">
        <f>F84</f>
        <v>0</v>
      </c>
      <c r="G85" s="90"/>
      <c r="H85" s="91">
        <f>H84</f>
        <v>0</v>
      </c>
      <c r="I85" s="92">
        <f>SUM(C85:H85)</f>
        <v>0</v>
      </c>
    </row>
    <row r="86" spans="1:9" ht="19.95" customHeight="1" thickTop="1" thickBot="1" x14ac:dyDescent="0.25">
      <c r="A86" s="99" t="s">
        <v>67</v>
      </c>
      <c r="B86" s="23"/>
      <c r="C86" s="41"/>
      <c r="D86" s="28"/>
      <c r="E86" s="41"/>
      <c r="F86" s="28"/>
      <c r="G86" s="42"/>
      <c r="H86" s="28"/>
      <c r="I86" s="36"/>
    </row>
    <row r="87" spans="1:9" ht="19.95" customHeight="1" thickTop="1" thickBot="1" x14ac:dyDescent="0.25">
      <c r="A87" s="101"/>
      <c r="B87" s="60" t="s">
        <v>4</v>
      </c>
      <c r="C87" s="88"/>
      <c r="D87" s="91">
        <f>D86</f>
        <v>0</v>
      </c>
      <c r="E87" s="90"/>
      <c r="F87" s="91">
        <f>F86</f>
        <v>0</v>
      </c>
      <c r="G87" s="90"/>
      <c r="H87" s="91">
        <f>H86</f>
        <v>0</v>
      </c>
      <c r="I87" s="92">
        <f>SUM(C87:H87)</f>
        <v>0</v>
      </c>
    </row>
    <row r="88" spans="1:9" ht="19.95" customHeight="1" thickTop="1" thickBot="1" x14ac:dyDescent="0.25">
      <c r="A88" s="99" t="s">
        <v>68</v>
      </c>
      <c r="B88" s="23"/>
      <c r="C88" s="41"/>
      <c r="D88" s="28"/>
      <c r="E88" s="41"/>
      <c r="F88" s="28"/>
      <c r="G88" s="42"/>
      <c r="H88" s="28"/>
      <c r="I88" s="36" t="s">
        <v>79</v>
      </c>
    </row>
    <row r="89" spans="1:9" ht="19.95" customHeight="1" thickTop="1" thickBot="1" x14ac:dyDescent="0.25">
      <c r="A89" s="101"/>
      <c r="B89" s="60" t="s">
        <v>4</v>
      </c>
      <c r="C89" s="88"/>
      <c r="D89" s="91">
        <v>0</v>
      </c>
      <c r="E89" s="90"/>
      <c r="F89" s="91">
        <v>0</v>
      </c>
      <c r="G89" s="90"/>
      <c r="H89" s="91">
        <v>0</v>
      </c>
      <c r="I89" s="92">
        <f>SUM(C89:H89)</f>
        <v>0</v>
      </c>
    </row>
    <row r="90" spans="1:9" ht="19.95" customHeight="1" thickTop="1" thickBot="1" x14ac:dyDescent="0.25">
      <c r="A90" s="99" t="s">
        <v>69</v>
      </c>
      <c r="B90" s="23"/>
      <c r="C90" s="41"/>
      <c r="D90" s="27"/>
      <c r="E90" s="41"/>
      <c r="F90" s="27"/>
      <c r="G90" s="42"/>
      <c r="H90" s="27"/>
      <c r="I90" s="35"/>
    </row>
    <row r="91" spans="1:9" ht="19.95" customHeight="1" thickTop="1" thickBot="1" x14ac:dyDescent="0.25">
      <c r="A91" s="101"/>
      <c r="B91" s="60" t="s">
        <v>4</v>
      </c>
      <c r="C91" s="88"/>
      <c r="D91" s="91">
        <f>D90</f>
        <v>0</v>
      </c>
      <c r="E91" s="90"/>
      <c r="F91" s="91">
        <f>F90</f>
        <v>0</v>
      </c>
      <c r="G91" s="90"/>
      <c r="H91" s="91">
        <f>H90</f>
        <v>0</v>
      </c>
      <c r="I91" s="92">
        <f>SUM(C91:H91)</f>
        <v>0</v>
      </c>
    </row>
    <row r="92" spans="1:9" ht="49.2" customHeight="1" thickTop="1" x14ac:dyDescent="0.2"/>
    <row r="93" spans="1:9" ht="41.4" customHeight="1" x14ac:dyDescent="0.2">
      <c r="A93" s="105" t="s">
        <v>6</v>
      </c>
      <c r="B93" s="74" t="s">
        <v>7</v>
      </c>
      <c r="C93" s="132" t="s">
        <v>76</v>
      </c>
      <c r="D93" s="133"/>
      <c r="E93" s="132" t="s">
        <v>77</v>
      </c>
      <c r="F93" s="133"/>
      <c r="G93" s="132" t="s">
        <v>78</v>
      </c>
      <c r="H93" s="133"/>
      <c r="I93" s="107" t="s">
        <v>9</v>
      </c>
    </row>
    <row r="94" spans="1:9" ht="25.8" customHeight="1" x14ac:dyDescent="0.2">
      <c r="A94" s="99" t="s">
        <v>50</v>
      </c>
      <c r="B94" s="22"/>
      <c r="C94" s="77"/>
      <c r="D94" s="108">
        <f>D11</f>
        <v>0</v>
      </c>
      <c r="E94" s="80"/>
      <c r="F94" s="64">
        <f>F11</f>
        <v>0</v>
      </c>
      <c r="G94" s="78"/>
      <c r="H94" s="75">
        <f>H11</f>
        <v>0</v>
      </c>
      <c r="I94" s="95">
        <f>SUM(C94:H94)</f>
        <v>0</v>
      </c>
    </row>
    <row r="95" spans="1:9" ht="25.8" customHeight="1" x14ac:dyDescent="0.2">
      <c r="A95" s="99" t="s">
        <v>51</v>
      </c>
      <c r="B95" s="22"/>
      <c r="C95" s="77"/>
      <c r="D95" s="75">
        <f>D22</f>
        <v>0</v>
      </c>
      <c r="E95" s="78"/>
      <c r="F95" s="64">
        <f>F22</f>
        <v>0</v>
      </c>
      <c r="G95" s="78"/>
      <c r="H95" s="75">
        <f>H22</f>
        <v>0</v>
      </c>
      <c r="I95" s="96">
        <f t="shared" ref="I95:I106" si="0">SUM(C95:H95)</f>
        <v>0</v>
      </c>
    </row>
    <row r="96" spans="1:9" ht="25.8" customHeight="1" x14ac:dyDescent="0.2">
      <c r="A96" s="99" t="s">
        <v>52</v>
      </c>
      <c r="B96" s="22"/>
      <c r="C96" s="77"/>
      <c r="D96" s="75">
        <f>D42</f>
        <v>0</v>
      </c>
      <c r="E96" s="78"/>
      <c r="F96" s="64">
        <f>F42</f>
        <v>0</v>
      </c>
      <c r="G96" s="78"/>
      <c r="H96" s="75">
        <f>H42</f>
        <v>0</v>
      </c>
      <c r="I96" s="96">
        <f t="shared" si="0"/>
        <v>0</v>
      </c>
    </row>
    <row r="97" spans="1:9" ht="25.8" customHeight="1" x14ac:dyDescent="0.2">
      <c r="A97" s="99" t="s">
        <v>53</v>
      </c>
      <c r="B97" s="23"/>
      <c r="C97" s="77"/>
      <c r="D97" s="76">
        <f>D52</f>
        <v>0</v>
      </c>
      <c r="E97" s="78"/>
      <c r="F97" s="79">
        <f>F52</f>
        <v>0</v>
      </c>
      <c r="G97" s="78"/>
      <c r="H97" s="76">
        <f>H52</f>
        <v>0</v>
      </c>
      <c r="I97" s="96">
        <f t="shared" si="0"/>
        <v>0</v>
      </c>
    </row>
    <row r="98" spans="1:9" ht="25.8" customHeight="1" x14ac:dyDescent="0.2">
      <c r="A98" s="99" t="s">
        <v>54</v>
      </c>
      <c r="B98" s="22"/>
      <c r="C98" s="77"/>
      <c r="D98" s="75">
        <f>D64</f>
        <v>0</v>
      </c>
      <c r="E98" s="78"/>
      <c r="F98" s="64">
        <f>F64</f>
        <v>0</v>
      </c>
      <c r="G98" s="78"/>
      <c r="H98" s="75">
        <f>H64</f>
        <v>0</v>
      </c>
      <c r="I98" s="96">
        <f t="shared" si="0"/>
        <v>0</v>
      </c>
    </row>
    <row r="99" spans="1:9" ht="25.8" customHeight="1" x14ac:dyDescent="0.2">
      <c r="A99" s="99" t="s">
        <v>55</v>
      </c>
      <c r="B99" s="23"/>
      <c r="C99" s="77"/>
      <c r="D99" s="76">
        <f>D83</f>
        <v>0</v>
      </c>
      <c r="E99" s="78"/>
      <c r="F99" s="79">
        <f>F83</f>
        <v>0</v>
      </c>
      <c r="G99" s="78"/>
      <c r="H99" s="76">
        <f>H83</f>
        <v>0</v>
      </c>
      <c r="I99" s="96">
        <f t="shared" si="0"/>
        <v>0</v>
      </c>
    </row>
    <row r="100" spans="1:9" ht="25.8" customHeight="1" x14ac:dyDescent="0.2">
      <c r="A100" s="99" t="s">
        <v>66</v>
      </c>
      <c r="B100" s="23"/>
      <c r="C100" s="78"/>
      <c r="D100" s="76">
        <f>D85</f>
        <v>0</v>
      </c>
      <c r="E100" s="78"/>
      <c r="F100" s="79">
        <f>F85</f>
        <v>0</v>
      </c>
      <c r="G100" s="78"/>
      <c r="H100" s="76">
        <f>H85</f>
        <v>0</v>
      </c>
      <c r="I100" s="96">
        <f t="shared" si="0"/>
        <v>0</v>
      </c>
    </row>
    <row r="101" spans="1:9" ht="25.8" customHeight="1" x14ac:dyDescent="0.2">
      <c r="A101" s="99" t="s">
        <v>67</v>
      </c>
      <c r="B101" s="23"/>
      <c r="C101" s="78"/>
      <c r="D101" s="76">
        <f>D87</f>
        <v>0</v>
      </c>
      <c r="E101" s="78"/>
      <c r="F101" s="79">
        <f>F87</f>
        <v>0</v>
      </c>
      <c r="G101" s="78"/>
      <c r="H101" s="76">
        <f>H87</f>
        <v>0</v>
      </c>
      <c r="I101" s="96">
        <f t="shared" si="0"/>
        <v>0</v>
      </c>
    </row>
    <row r="102" spans="1:9" ht="25.8" customHeight="1" x14ac:dyDescent="0.2">
      <c r="A102" s="99" t="s">
        <v>68</v>
      </c>
      <c r="B102" s="23"/>
      <c r="C102" s="78"/>
      <c r="D102" s="76">
        <f>D89</f>
        <v>0</v>
      </c>
      <c r="E102" s="78"/>
      <c r="F102" s="79">
        <f>F89</f>
        <v>0</v>
      </c>
      <c r="G102" s="78"/>
      <c r="H102" s="76">
        <f>H89</f>
        <v>0</v>
      </c>
      <c r="I102" s="96">
        <f t="shared" si="0"/>
        <v>0</v>
      </c>
    </row>
    <row r="103" spans="1:9" ht="25.8" customHeight="1" thickBot="1" x14ac:dyDescent="0.25">
      <c r="A103" s="106" t="s">
        <v>69</v>
      </c>
      <c r="B103" s="84"/>
      <c r="C103" s="85"/>
      <c r="D103" s="86">
        <f>D91</f>
        <v>0</v>
      </c>
      <c r="E103" s="85"/>
      <c r="F103" s="87">
        <f>F91</f>
        <v>0</v>
      </c>
      <c r="G103" s="85"/>
      <c r="H103" s="86">
        <f>H91</f>
        <v>0</v>
      </c>
      <c r="I103" s="97">
        <f t="shared" si="0"/>
        <v>0</v>
      </c>
    </row>
    <row r="104" spans="1:9" ht="25.8" customHeight="1" thickTop="1" x14ac:dyDescent="0.2">
      <c r="A104" s="125" t="s">
        <v>4</v>
      </c>
      <c r="B104" s="126"/>
      <c r="C104" s="81"/>
      <c r="D104" s="82">
        <f>SUM(D94:D103)</f>
        <v>0</v>
      </c>
      <c r="E104" s="81"/>
      <c r="F104" s="83">
        <f>SUM(F94:F103)</f>
        <v>0</v>
      </c>
      <c r="G104" s="81"/>
      <c r="H104" s="82">
        <f>SUM(H94:H103)</f>
        <v>0</v>
      </c>
      <c r="I104" s="95">
        <f t="shared" si="0"/>
        <v>0</v>
      </c>
    </row>
    <row r="105" spans="1:9" ht="25.8" customHeight="1" x14ac:dyDescent="0.2">
      <c r="A105" s="127" t="s">
        <v>74</v>
      </c>
      <c r="B105" s="128"/>
      <c r="C105" s="78"/>
      <c r="D105" s="75">
        <f>D104*0.1</f>
        <v>0</v>
      </c>
      <c r="E105" s="78"/>
      <c r="F105" s="64">
        <f>F104*0.1</f>
        <v>0</v>
      </c>
      <c r="G105" s="78"/>
      <c r="H105" s="75">
        <f>H104*0.1</f>
        <v>0</v>
      </c>
      <c r="I105" s="96">
        <f t="shared" si="0"/>
        <v>0</v>
      </c>
    </row>
    <row r="106" spans="1:9" ht="25.8" customHeight="1" x14ac:dyDescent="0.2">
      <c r="A106" s="127" t="s">
        <v>75</v>
      </c>
      <c r="B106" s="128"/>
      <c r="C106" s="78"/>
      <c r="D106" s="75">
        <f>SUM(D104:D105)</f>
        <v>0</v>
      </c>
      <c r="E106" s="78"/>
      <c r="F106" s="64">
        <f>SUM(F104:F105)</f>
        <v>0</v>
      </c>
      <c r="G106" s="78"/>
      <c r="H106" s="75">
        <f>SUM(H104:H105)</f>
        <v>0</v>
      </c>
      <c r="I106" s="96">
        <f t="shared" si="0"/>
        <v>0</v>
      </c>
    </row>
  </sheetData>
  <mergeCells count="30">
    <mergeCell ref="I1:I2"/>
    <mergeCell ref="A1:A2"/>
    <mergeCell ref="B1:B2"/>
    <mergeCell ref="C1:D1"/>
    <mergeCell ref="E1:F1"/>
    <mergeCell ref="G1:H1"/>
    <mergeCell ref="D15:D16"/>
    <mergeCell ref="F15:F16"/>
    <mergeCell ref="H15:H16"/>
    <mergeCell ref="D24:D26"/>
    <mergeCell ref="F24:F26"/>
    <mergeCell ref="H24:H26"/>
    <mergeCell ref="H37:H39"/>
    <mergeCell ref="C93:D93"/>
    <mergeCell ref="E93:F93"/>
    <mergeCell ref="G93:H93"/>
    <mergeCell ref="D28:D32"/>
    <mergeCell ref="F28:F32"/>
    <mergeCell ref="H28:H32"/>
    <mergeCell ref="D33:D36"/>
    <mergeCell ref="F33:F36"/>
    <mergeCell ref="H33:H36"/>
    <mergeCell ref="D56:D57"/>
    <mergeCell ref="F56:F57"/>
    <mergeCell ref="H56:H57"/>
    <mergeCell ref="A104:B104"/>
    <mergeCell ref="A105:B105"/>
    <mergeCell ref="A106:B106"/>
    <mergeCell ref="D37:D39"/>
    <mergeCell ref="F37:F39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scale="65" fitToHeight="0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積算書</vt:lpstr>
      <vt:lpstr>内訳書</vt:lpstr>
      <vt:lpstr>積算書!Print_Area</vt:lpstr>
      <vt:lpstr>内訳書!Print_Area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内田　武史</dc:creator>
  <cp:lastModifiedBy>岸本　　幸</cp:lastModifiedBy>
  <cp:lastPrinted>2025-04-21T08:48:13Z</cp:lastPrinted>
  <dcterms:created xsi:type="dcterms:W3CDTF">1997-01-08T22:48:59Z</dcterms:created>
  <dcterms:modified xsi:type="dcterms:W3CDTF">2025-06-03T01:44:46Z</dcterms:modified>
</cp:coreProperties>
</file>